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fileSharing readOnlyRecommended="1"/>
  <workbookPr hidePivotFieldList="1"/>
  <mc:AlternateContent xmlns:mc="http://schemas.openxmlformats.org/markup-compatibility/2006">
    <mc:Choice Requires="x15">
      <x15ac:absPath xmlns:x15ac="http://schemas.microsoft.com/office/spreadsheetml/2010/11/ac" url="C:\Users\Acer\Desktop\BIG\2567\Dec\"/>
    </mc:Choice>
  </mc:AlternateContent>
  <xr:revisionPtr revIDLastSave="0" documentId="8_{239BA1F9-C624-45B2-B71D-DC703DDD701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I (website)" sheetId="26" r:id="rId1"/>
    <sheet name="ข้อมูลทำกราฟ" sheetId="27" state="hidden" r:id="rId2"/>
    <sheet name="Sheet1" sheetId="28" state="hidden" r:id="rId3"/>
  </sheets>
  <definedNames>
    <definedName name="_xlnm.Print_Titles" localSheetId="0">'EI (website)'!$1:$5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8" i="27" l="1"/>
  <c r="F13" i="26" l="1"/>
  <c r="F17" i="26" s="1"/>
  <c r="E13" i="26"/>
  <c r="E17" i="26" s="1"/>
  <c r="D13" i="26"/>
  <c r="D17" i="26" s="1"/>
  <c r="F11" i="26"/>
  <c r="E11" i="26"/>
  <c r="D11" i="26"/>
  <c r="O8" i="27" l="1"/>
  <c r="N8" i="27" l="1"/>
  <c r="M8" i="27" l="1"/>
  <c r="J13" i="26" l="1"/>
  <c r="K13" i="26"/>
  <c r="L13" i="26"/>
  <c r="M13" i="26"/>
  <c r="M17" i="26" l="1"/>
  <c r="M11" i="26"/>
  <c r="H13" i="26" l="1"/>
  <c r="I13" i="26"/>
  <c r="L17" i="26" l="1"/>
  <c r="K17" i="26"/>
  <c r="I17" i="26"/>
  <c r="J17" i="26"/>
  <c r="H17" i="26"/>
  <c r="G13" i="26"/>
  <c r="G17" i="26" s="1"/>
  <c r="L11" i="26"/>
  <c r="K11" i="26"/>
  <c r="J11" i="26"/>
  <c r="I11" i="26"/>
  <c r="H11" i="26"/>
  <c r="G11" i="26"/>
  <c r="L8" i="27" l="1"/>
  <c r="K8" i="27" l="1"/>
  <c r="J8" i="27"/>
  <c r="I8" i="27"/>
  <c r="H8" i="27"/>
  <c r="G8" i="27"/>
  <c r="F8" i="27"/>
  <c r="E8" i="27"/>
  <c r="D8" i="27"/>
  <c r="C8" i="27"/>
</calcChain>
</file>

<file path=xl/sharedStrings.xml><?xml version="1.0" encoding="utf-8"?>
<sst xmlns="http://schemas.openxmlformats.org/spreadsheetml/2006/main" count="77" uniqueCount="70">
  <si>
    <t>(ktoe)</t>
  </si>
  <si>
    <t>การใช้พลังงานขั้นสุดท้าย</t>
  </si>
  <si>
    <t>พันตันเทียบเท่าน้ำมันดิบ</t>
  </si>
  <si>
    <t>(Final Energy Consumption)</t>
  </si>
  <si>
    <t>การใช้พลังงานขั้นสุดท้าย : กรณีปกติ</t>
  </si>
  <si>
    <t>(Final Energy Consumption : BAU)</t>
  </si>
  <si>
    <t>ล้านบาท</t>
  </si>
  <si>
    <t>(million baht)</t>
  </si>
  <si>
    <t>พันตันเทียบเท่าน้ำมันดิบ/พันล้านบาท</t>
  </si>
  <si>
    <t>ประสิทธิภาพการใช้พลังงาน</t>
  </si>
  <si>
    <t>(ktoe/billion baht)</t>
  </si>
  <si>
    <t>(Energy Intensity : EI)</t>
  </si>
  <si>
    <t>ประสิทธิภาพการใช้พลังงาน : กรณีปกติ</t>
  </si>
  <si>
    <t>(EI : BAU)</t>
  </si>
  <si>
    <t>ที่มา : 1. ประมวลผลค่าประสิทธิภาพการใช้พลังงานโดย พพ. (calculating EI by DEDE)</t>
  </si>
  <si>
    <t>รายการ
(Items)</t>
  </si>
  <si>
    <t>หน่วย
(Unit)</t>
  </si>
  <si>
    <t>2553
2010</t>
  </si>
  <si>
    <t>(Energy Saving from EI)</t>
  </si>
  <si>
    <t>ผลประหยัดพลังงานเกิดจากประสิทธิภาพ</t>
  </si>
  <si>
    <t>การใช้พลังงานภาพรวมของประเทศ</t>
  </si>
  <si>
    <t>การใช้พลังงาน (กรณีปกติ)</t>
  </si>
  <si>
    <t>การใช้พลังงาน</t>
  </si>
  <si>
    <t>วิธีหาผลประหยัดพลังงาน</t>
  </si>
  <si>
    <t>EI</t>
  </si>
  <si>
    <r>
      <t>ไตรมาสที่ 4</t>
    </r>
    <r>
      <rPr>
        <b/>
        <vertAlign val="superscript"/>
        <sz val="14"/>
        <rFont val="TH SarabunPSK"/>
        <family val="2"/>
      </rPr>
      <t>p</t>
    </r>
  </si>
  <si>
    <t xml:space="preserve">        2. ค่า GDP อ้างอิงจาก สศช. (using GDP from NESDC)</t>
  </si>
  <si>
    <r>
      <t>ผลการดำเนินงานด้านอนุรักษ์พลังงาน</t>
    </r>
    <r>
      <rPr>
        <b/>
        <vertAlign val="superscript"/>
        <sz val="22"/>
        <rFont val="TH SarabunPSK"/>
        <family val="2"/>
      </rPr>
      <t>เบื้องต้น</t>
    </r>
    <r>
      <rPr>
        <b/>
        <sz val="22"/>
        <rFont val="TH SarabunPSK"/>
        <family val="2"/>
      </rPr>
      <t xml:space="preserve"> (Performance on Energy Efficiency Policy)</t>
    </r>
    <r>
      <rPr>
        <b/>
        <vertAlign val="superscript"/>
        <sz val="22"/>
        <rFont val="TH SarabunPSK"/>
        <family val="2"/>
      </rPr>
      <t>p</t>
    </r>
  </si>
  <si>
    <t>+เพิ่ม/-ลด EI (%)</t>
  </si>
  <si>
    <t xml:space="preserve">หมายเหตุ  :  </t>
  </si>
  <si>
    <t>ค่า EI 8.54 มาจาก concept ปีฐาน</t>
  </si>
  <si>
    <t xml:space="preserve">ค่า EI รายไตรมาสที่เท่ากับค่าคงที่แต่ละไตรมาส (8.10, 8.82, 8.65, 8.60) </t>
  </si>
  <si>
    <t>มาจาก การคำนวณการใช้พลังงานขั้นสุดท้ายหารด้วย GDP จริงของปี 2553</t>
  </si>
  <si>
    <t>ที่เป็นรายไตรมาส</t>
  </si>
  <si>
    <t>2558
2015</t>
  </si>
  <si>
    <t>2559
2016</t>
  </si>
  <si>
    <t>2560
2017</t>
  </si>
  <si>
    <r>
      <t>ไตรมาสที่ 3</t>
    </r>
    <r>
      <rPr>
        <b/>
        <vertAlign val="superscript"/>
        <sz val="14"/>
        <rFont val="TH SarabunPSK"/>
        <family val="2"/>
      </rPr>
      <t>p</t>
    </r>
  </si>
  <si>
    <r>
      <t>ไตรมาสที่ 2</t>
    </r>
    <r>
      <rPr>
        <b/>
        <vertAlign val="superscript"/>
        <sz val="14"/>
        <rFont val="TH SarabunPSK"/>
        <family val="2"/>
      </rPr>
      <t>p</t>
    </r>
  </si>
  <si>
    <r>
      <t>ไตรมาสที่ 1</t>
    </r>
    <r>
      <rPr>
        <b/>
        <vertAlign val="superscript"/>
        <sz val="14"/>
        <rFont val="TH SarabunPSK"/>
        <family val="2"/>
      </rPr>
      <t>p</t>
    </r>
  </si>
  <si>
    <t>2561
2018</t>
  </si>
  <si>
    <t>2562
2019</t>
  </si>
  <si>
    <r>
      <t xml:space="preserve">ผลิตภัณฑ์มวลรวมประชาชาติในประเทศ </t>
    </r>
    <r>
      <rPr>
        <b/>
        <vertAlign val="superscript"/>
        <sz val="13"/>
        <rFont val="TH SarabunPSK"/>
        <family val="2"/>
      </rPr>
      <t>1/</t>
    </r>
  </si>
  <si>
    <r>
      <t>(Gross Domestic Product : GDP)</t>
    </r>
    <r>
      <rPr>
        <b/>
        <vertAlign val="superscript"/>
        <sz val="13"/>
        <rFont val="TH SarabunPSK"/>
        <family val="2"/>
      </rPr>
      <t>1/</t>
    </r>
  </si>
  <si>
    <t>2557
2014</t>
  </si>
  <si>
    <t>2565
2022</t>
  </si>
  <si>
    <t>2564
2021</t>
  </si>
  <si>
    <t>2563
2020</t>
  </si>
  <si>
    <t>ได้จากการใช้พลังงานขั้นสุดท้ายกรณีปกติหารด้วย GDP คูณ 1000</t>
  </si>
  <si>
    <t>เช่น</t>
  </si>
  <si>
    <t>23045 หาร 2845106 คูณ 1000  เท่ากับ 8.10</t>
  </si>
  <si>
    <t>2554
2011</t>
  </si>
  <si>
    <t>2555
2012</t>
  </si>
  <si>
    <t>2556
2013</t>
  </si>
  <si>
    <t>งบประมาณ 2567</t>
  </si>
  <si>
    <t>2024 (Fiscal Year)</t>
  </si>
  <si>
    <r>
      <t xml:space="preserve"> Q1</t>
    </r>
    <r>
      <rPr>
        <b/>
        <vertAlign val="superscript"/>
        <sz val="14"/>
        <rFont val="TH SarabunPSK"/>
        <family val="2"/>
      </rPr>
      <t>p</t>
    </r>
  </si>
  <si>
    <r>
      <t>Q2</t>
    </r>
    <r>
      <rPr>
        <b/>
        <vertAlign val="superscript"/>
        <sz val="14"/>
        <rFont val="TH SarabunPSK"/>
        <family val="2"/>
      </rPr>
      <t>p</t>
    </r>
  </si>
  <si>
    <r>
      <t>Q3</t>
    </r>
    <r>
      <rPr>
        <b/>
        <vertAlign val="superscript"/>
        <sz val="14"/>
        <rFont val="TH SarabunPSK"/>
        <family val="2"/>
      </rPr>
      <t>p</t>
    </r>
  </si>
  <si>
    <r>
      <t>Q4</t>
    </r>
    <r>
      <rPr>
        <b/>
        <vertAlign val="superscript"/>
        <sz val="14"/>
        <rFont val="TH SarabunPSK"/>
        <family val="2"/>
      </rPr>
      <t>p</t>
    </r>
  </si>
  <si>
    <t>หมายเหตุ : 1/  ผลิตภัณฑ์มวลรวมในประเทศระหว่างปี 2016 - 2023 ปรับปรุงโดยสำนักงานสภาพัฒนาการเศรษฐกิจและสังคมแห่งชาติ</t>
  </si>
  <si>
    <r>
      <t>2566</t>
    </r>
    <r>
      <rPr>
        <b/>
        <sz val="16"/>
        <rFont val="TH SarabunPSK"/>
        <family val="2"/>
      </rPr>
      <t xml:space="preserve">
2023</t>
    </r>
  </si>
  <si>
    <t>2566 (ไตรมาสที่ 4)</t>
  </si>
  <si>
    <t>2023 (Q4)</t>
  </si>
  <si>
    <r>
      <t>2566 (ไตรมาสที่ 4) - 2567 (ไตรมาสที่ 1-3)</t>
    </r>
    <r>
      <rPr>
        <b/>
        <vertAlign val="superscript"/>
        <sz val="13"/>
        <rFont val="TH SarabunPSK"/>
        <family val="2"/>
      </rPr>
      <t>p</t>
    </r>
  </si>
  <si>
    <r>
      <t>2023 (Q4) - 2024 (Q1-Q3)</t>
    </r>
    <r>
      <rPr>
        <b/>
        <vertAlign val="superscript"/>
        <sz val="16"/>
        <rFont val="TH SarabunPSK"/>
        <family val="2"/>
      </rPr>
      <t>P</t>
    </r>
  </si>
  <si>
    <t>ข้อมูล GDP ณ วันที่ 17 กุมภาพันธ์ 2568</t>
  </si>
  <si>
    <t>(GDP as of  February 17, 2025)</t>
  </si>
  <si>
    <r>
      <t>2024 (Q1-Q4)</t>
    </r>
    <r>
      <rPr>
        <b/>
        <vertAlign val="superscript"/>
        <sz val="14"/>
        <rFont val="TH SarabunPSK"/>
        <family val="2"/>
      </rPr>
      <t>P</t>
    </r>
  </si>
  <si>
    <r>
      <t>2567 (ไตรมาสที่ 1-4)</t>
    </r>
    <r>
      <rPr>
        <b/>
        <vertAlign val="superscript"/>
        <sz val="14"/>
        <rFont val="TH SarabunPSK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</si>
</sst>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  <numFmt numFmtId="189" formatCode="_(* #,##0_);_(* \(#,##0\);_(* &quot;-&quot;??_);_(@_)"/>
  </numFmts>
  <fonts count="21" x14ac:knownFonts="1">
    <font>
      <sz val="10"/>
      <name val="Arial"/>
      <charset val="222"/>
    </font>
    <font>
      <sz val="10"/>
      <name val="Arial"/>
      <family val="2"/>
    </font>
    <font>
      <sz val="16"/>
      <name val="TH SarabunPSK"/>
      <family val="2"/>
    </font>
    <font>
      <b/>
      <sz val="20"/>
      <name val="TH SarabunPSK"/>
      <family val="2"/>
    </font>
    <font>
      <b/>
      <sz val="22"/>
      <name val="TH SarabunPSK"/>
      <family val="2"/>
    </font>
    <font>
      <b/>
      <vertAlign val="superscript"/>
      <sz val="22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vertAlign val="superscript"/>
      <sz val="14"/>
      <name val="TH SarabunPSK"/>
      <family val="2"/>
    </font>
    <font>
      <b/>
      <sz val="16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  <font>
      <b/>
      <sz val="11"/>
      <color rgb="FF000000"/>
      <name val="TH SarabunPSK"/>
      <family val="2"/>
    </font>
    <font>
      <sz val="11"/>
      <name val="TH SarabunPSK"/>
      <family val="2"/>
    </font>
    <font>
      <b/>
      <sz val="10"/>
      <name val="Arial"/>
      <family val="2"/>
    </font>
    <font>
      <b/>
      <sz val="18"/>
      <name val="TH SarabunPSK"/>
      <family val="2"/>
    </font>
    <font>
      <b/>
      <vertAlign val="superscript"/>
      <sz val="13"/>
      <name val="TH SarabunPSK"/>
      <family val="2"/>
    </font>
    <font>
      <sz val="14"/>
      <name val="Arial"/>
      <family val="2"/>
    </font>
    <font>
      <b/>
      <vertAlign val="superscript"/>
      <sz val="16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FC9E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6B600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18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5" xfId="0" applyFont="1" applyBorder="1"/>
    <xf numFmtId="0" fontId="3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7" fillId="0" borderId="0" xfId="0" applyFont="1"/>
    <xf numFmtId="189" fontId="7" fillId="0" borderId="0" xfId="0" applyNumberFormat="1" applyFont="1"/>
    <xf numFmtId="0" fontId="6" fillId="0" borderId="0" xfId="0" applyFont="1" applyAlignment="1">
      <alignment vertical="center"/>
    </xf>
    <xf numFmtId="43" fontId="7" fillId="0" borderId="0" xfId="0" applyNumberFormat="1" applyFont="1"/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9" fillId="0" borderId="0" xfId="0" applyFont="1"/>
    <xf numFmtId="0" fontId="6" fillId="0" borderId="0" xfId="0" applyFont="1" applyAlignment="1">
      <alignment horizontal="right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6" fillId="8" borderId="2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14" fillId="0" borderId="0" xfId="0" applyFont="1"/>
    <xf numFmtId="0" fontId="15" fillId="0" borderId="0" xfId="0" applyFont="1" applyAlignment="1">
      <alignment horizontal="right"/>
    </xf>
    <xf numFmtId="0" fontId="15" fillId="0" borderId="0" xfId="0" applyFont="1"/>
    <xf numFmtId="0" fontId="1" fillId="0" borderId="0" xfId="0" applyFont="1"/>
    <xf numFmtId="0" fontId="6" fillId="8" borderId="4" xfId="0" applyFont="1" applyFill="1" applyBorder="1" applyAlignment="1">
      <alignment horizontal="center" vertical="center"/>
    </xf>
    <xf numFmtId="0" fontId="16" fillId="0" borderId="0" xfId="0" applyFont="1"/>
    <xf numFmtId="0" fontId="1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center"/>
    </xf>
    <xf numFmtId="0" fontId="6" fillId="7" borderId="4" xfId="0" applyFont="1" applyFill="1" applyBorder="1" applyAlignment="1">
      <alignment horizontal="center"/>
    </xf>
    <xf numFmtId="0" fontId="17" fillId="0" borderId="0" xfId="0" applyFont="1" applyAlignment="1">
      <alignment horizontal="right"/>
    </xf>
    <xf numFmtId="0" fontId="17" fillId="0" borderId="0" xfId="0" applyFont="1"/>
    <xf numFmtId="0" fontId="17" fillId="0" borderId="0" xfId="0" applyFont="1" applyAlignment="1">
      <alignment horizontal="center"/>
    </xf>
    <xf numFmtId="0" fontId="12" fillId="8" borderId="4" xfId="0" applyFont="1" applyFill="1" applyBorder="1" applyAlignment="1">
      <alignment horizontal="center"/>
    </xf>
    <xf numFmtId="0" fontId="6" fillId="0" borderId="0" xfId="0" applyFont="1"/>
    <xf numFmtId="0" fontId="8" fillId="10" borderId="2" xfId="0" applyFont="1" applyFill="1" applyBorder="1" applyAlignment="1">
      <alignment horizontal="center" vertical="center"/>
    </xf>
    <xf numFmtId="0" fontId="8" fillId="10" borderId="3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left" vertical="center"/>
    </xf>
    <xf numFmtId="0" fontId="12" fillId="3" borderId="3" xfId="0" applyFont="1" applyFill="1" applyBorder="1" applyAlignment="1">
      <alignment horizontal="left" vertical="center"/>
    </xf>
    <xf numFmtId="0" fontId="12" fillId="5" borderId="2" xfId="0" applyFont="1" applyFill="1" applyBorder="1" applyAlignment="1">
      <alignment horizontal="left" vertical="center"/>
    </xf>
    <xf numFmtId="0" fontId="12" fillId="5" borderId="4" xfId="0" applyFont="1" applyFill="1" applyBorder="1" applyAlignment="1">
      <alignment horizontal="left" vertical="center"/>
    </xf>
    <xf numFmtId="0" fontId="12" fillId="6" borderId="2" xfId="0" applyFont="1" applyFill="1" applyBorder="1" applyAlignment="1">
      <alignment horizontal="left" vertical="center"/>
    </xf>
    <xf numFmtId="0" fontId="12" fillId="6" borderId="3" xfId="0" applyFont="1" applyFill="1" applyBorder="1" applyAlignment="1">
      <alignment horizontal="left" vertical="center"/>
    </xf>
    <xf numFmtId="0" fontId="12" fillId="9" borderId="2" xfId="0" applyFont="1" applyFill="1" applyBorder="1" applyAlignment="1">
      <alignment horizontal="left" vertical="center"/>
    </xf>
    <xf numFmtId="0" fontId="12" fillId="9" borderId="3" xfId="0" applyFont="1" applyFill="1" applyBorder="1" applyAlignment="1">
      <alignment horizontal="left" vertical="center"/>
    </xf>
    <xf numFmtId="0" fontId="12" fillId="4" borderId="4" xfId="0" applyFont="1" applyFill="1" applyBorder="1" applyAlignment="1">
      <alignment horizontal="left" vertical="center"/>
    </xf>
    <xf numFmtId="10" fontId="0" fillId="0" borderId="0" xfId="0" applyNumberFormat="1"/>
    <xf numFmtId="9" fontId="0" fillId="0" borderId="0" xfId="0" applyNumberFormat="1"/>
    <xf numFmtId="187" fontId="2" fillId="0" borderId="0" xfId="0" applyNumberFormat="1" applyFont="1"/>
    <xf numFmtId="0" fontId="19" fillId="0" borderId="0" xfId="0" applyFont="1"/>
    <xf numFmtId="0" fontId="19" fillId="0" borderId="0" xfId="0" applyFont="1" applyAlignment="1">
      <alignment horizontal="center"/>
    </xf>
    <xf numFmtId="0" fontId="12" fillId="8" borderId="4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188" fontId="6" fillId="2" borderId="2" xfId="1" applyNumberFormat="1" applyFont="1" applyFill="1" applyBorder="1" applyAlignment="1" applyProtection="1">
      <alignment horizontal="center" vertical="center"/>
    </xf>
    <xf numFmtId="188" fontId="6" fillId="2" borderId="3" xfId="1" applyNumberFormat="1" applyFont="1" applyFill="1" applyBorder="1" applyAlignment="1" applyProtection="1">
      <alignment horizontal="center" vertical="center"/>
    </xf>
    <xf numFmtId="189" fontId="6" fillId="6" borderId="2" xfId="1" applyNumberFormat="1" applyFont="1" applyFill="1" applyBorder="1" applyAlignment="1" applyProtection="1">
      <alignment horizontal="center" vertical="center"/>
    </xf>
    <xf numFmtId="189" fontId="6" fillId="6" borderId="3" xfId="1" applyNumberFormat="1" applyFont="1" applyFill="1" applyBorder="1" applyAlignment="1" applyProtection="1">
      <alignment horizontal="center" vertical="center"/>
    </xf>
    <xf numFmtId="43" fontId="6" fillId="10" borderId="2" xfId="1" applyFont="1" applyFill="1" applyBorder="1" applyAlignment="1" applyProtection="1">
      <alignment horizontal="center" vertical="center"/>
    </xf>
    <xf numFmtId="43" fontId="6" fillId="10" borderId="3" xfId="1" applyFont="1" applyFill="1" applyBorder="1" applyAlignment="1" applyProtection="1">
      <alignment horizontal="center" vertical="center"/>
    </xf>
    <xf numFmtId="43" fontId="6" fillId="5" borderId="2" xfId="1" applyFont="1" applyFill="1" applyBorder="1" applyAlignment="1" applyProtection="1">
      <alignment horizontal="center" vertical="center"/>
    </xf>
    <xf numFmtId="43" fontId="6" fillId="5" borderId="3" xfId="1" applyFont="1" applyFill="1" applyBorder="1" applyAlignment="1" applyProtection="1">
      <alignment horizontal="center" vertical="center"/>
    </xf>
    <xf numFmtId="189" fontId="6" fillId="4" borderId="2" xfId="1" applyNumberFormat="1" applyFont="1" applyFill="1" applyBorder="1" applyAlignment="1" applyProtection="1">
      <alignment horizontal="center" vertical="center"/>
    </xf>
    <xf numFmtId="189" fontId="6" fillId="4" borderId="4" xfId="1" applyNumberFormat="1" applyFont="1" applyFill="1" applyBorder="1" applyAlignment="1" applyProtection="1">
      <alignment horizontal="center" vertical="center"/>
    </xf>
    <xf numFmtId="189" fontId="6" fillId="4" borderId="3" xfId="1" applyNumberFormat="1" applyFont="1" applyFill="1" applyBorder="1" applyAlignment="1" applyProtection="1">
      <alignment horizontal="center" vertical="center"/>
    </xf>
    <xf numFmtId="0" fontId="6" fillId="0" borderId="0" xfId="0" applyFont="1" applyAlignment="1">
      <alignment horizontal="right"/>
    </xf>
    <xf numFmtId="189" fontId="6" fillId="4" borderId="2" xfId="1" applyNumberFormat="1" applyFont="1" applyFill="1" applyBorder="1" applyAlignment="1" applyProtection="1">
      <alignment vertical="center"/>
    </xf>
    <xf numFmtId="189" fontId="6" fillId="4" borderId="4" xfId="1" applyNumberFormat="1" applyFont="1" applyFill="1" applyBorder="1" applyAlignment="1" applyProtection="1">
      <alignment vertical="center"/>
    </xf>
    <xf numFmtId="189" fontId="6" fillId="4" borderId="3" xfId="1" applyNumberFormat="1" applyFont="1" applyFill="1" applyBorder="1" applyAlignment="1" applyProtection="1">
      <alignment vertical="center"/>
    </xf>
    <xf numFmtId="0" fontId="6" fillId="0" borderId="7" xfId="0" applyFont="1" applyBorder="1" applyAlignment="1">
      <alignment horizontal="right"/>
    </xf>
    <xf numFmtId="0" fontId="8" fillId="4" borderId="2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188" fontId="6" fillId="4" borderId="2" xfId="1" applyNumberFormat="1" applyFont="1" applyFill="1" applyBorder="1" applyAlignment="1" applyProtection="1">
      <alignment horizontal="center" vertical="center"/>
    </xf>
    <xf numFmtId="188" fontId="6" fillId="4" borderId="4" xfId="1" applyNumberFormat="1" applyFont="1" applyFill="1" applyBorder="1" applyAlignment="1" applyProtection="1">
      <alignment horizontal="center" vertical="center"/>
    </xf>
    <xf numFmtId="188" fontId="6" fillId="4" borderId="3" xfId="1" applyNumberFormat="1" applyFont="1" applyFill="1" applyBorder="1" applyAlignment="1" applyProtection="1">
      <alignment horizontal="center" vertical="center"/>
    </xf>
    <xf numFmtId="188" fontId="6" fillId="6" borderId="2" xfId="1" applyNumberFormat="1" applyFont="1" applyFill="1" applyBorder="1" applyAlignment="1" applyProtection="1">
      <alignment horizontal="center" vertical="center"/>
    </xf>
    <xf numFmtId="188" fontId="6" fillId="6" borderId="3" xfId="1" applyNumberFormat="1" applyFont="1" applyFill="1" applyBorder="1" applyAlignment="1" applyProtection="1">
      <alignment horizontal="center" vertical="center"/>
    </xf>
    <xf numFmtId="0" fontId="11" fillId="7" borderId="2" xfId="0" applyFont="1" applyFill="1" applyBorder="1" applyAlignment="1">
      <alignment horizontal="center" vertical="center" wrapText="1"/>
    </xf>
    <xf numFmtId="0" fontId="11" fillId="7" borderId="4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3" fillId="7" borderId="8" xfId="0" applyFont="1" applyFill="1" applyBorder="1" applyAlignment="1">
      <alignment horizontal="center" vertical="center"/>
    </xf>
    <xf numFmtId="0" fontId="13" fillId="7" borderId="9" xfId="0" applyFont="1" applyFill="1" applyBorder="1" applyAlignment="1">
      <alignment horizontal="center" vertical="center"/>
    </xf>
    <xf numFmtId="0" fontId="13" fillId="7" borderId="8" xfId="0" applyFont="1" applyFill="1" applyBorder="1" applyAlignment="1">
      <alignment horizontal="center"/>
    </xf>
    <xf numFmtId="0" fontId="13" fillId="7" borderId="7" xfId="0" applyFont="1" applyFill="1" applyBorder="1" applyAlignment="1">
      <alignment horizontal="center"/>
    </xf>
    <xf numFmtId="0" fontId="13" fillId="7" borderId="9" xfId="0" applyFont="1" applyFill="1" applyBorder="1" applyAlignment="1">
      <alignment horizontal="center"/>
    </xf>
    <xf numFmtId="0" fontId="13" fillId="7" borderId="6" xfId="0" applyFont="1" applyFill="1" applyBorder="1" applyAlignment="1">
      <alignment horizontal="center"/>
    </xf>
    <xf numFmtId="0" fontId="13" fillId="7" borderId="10" xfId="0" applyFont="1" applyFill="1" applyBorder="1" applyAlignment="1">
      <alignment horizontal="center"/>
    </xf>
    <xf numFmtId="0" fontId="13" fillId="7" borderId="11" xfId="0" applyFont="1" applyFill="1" applyBorder="1" applyAlignment="1">
      <alignment horizontal="center"/>
    </xf>
    <xf numFmtId="43" fontId="6" fillId="2" borderId="2" xfId="1" applyFont="1" applyFill="1" applyBorder="1" applyAlignment="1" applyProtection="1">
      <alignment horizontal="center" vertical="center"/>
    </xf>
    <xf numFmtId="43" fontId="6" fillId="2" borderId="3" xfId="1" applyFont="1" applyFill="1" applyBorder="1" applyAlignment="1" applyProtection="1">
      <alignment horizontal="center" vertical="center"/>
    </xf>
    <xf numFmtId="188" fontId="6" fillId="3" borderId="2" xfId="1" applyNumberFormat="1" applyFont="1" applyFill="1" applyBorder="1" applyAlignment="1" applyProtection="1">
      <alignment horizontal="center" vertical="center"/>
    </xf>
    <xf numFmtId="188" fontId="6" fillId="3" borderId="3" xfId="1" applyNumberFormat="1" applyFont="1" applyFill="1" applyBorder="1" applyAlignment="1" applyProtection="1">
      <alignment horizontal="center" vertical="center"/>
    </xf>
    <xf numFmtId="188" fontId="6" fillId="2" borderId="2" xfId="1" applyNumberFormat="1" applyFont="1" applyFill="1" applyBorder="1" applyAlignment="1" applyProtection="1">
      <alignment vertical="center"/>
    </xf>
    <xf numFmtId="188" fontId="6" fillId="2" borderId="3" xfId="1" applyNumberFormat="1" applyFont="1" applyFill="1" applyBorder="1" applyAlignment="1" applyProtection="1">
      <alignment vertical="center"/>
    </xf>
    <xf numFmtId="0" fontId="11" fillId="7" borderId="4" xfId="0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 wrapText="1"/>
    </xf>
    <xf numFmtId="188" fontId="12" fillId="2" borderId="2" xfId="1" applyNumberFormat="1" applyFont="1" applyFill="1" applyBorder="1" applyAlignment="1" applyProtection="1">
      <alignment horizontal="center" vertical="center"/>
    </xf>
    <xf numFmtId="188" fontId="12" fillId="2" borderId="3" xfId="1" applyNumberFormat="1" applyFont="1" applyFill="1" applyBorder="1" applyAlignment="1" applyProtection="1">
      <alignment horizontal="center" vertical="center"/>
    </xf>
    <xf numFmtId="189" fontId="12" fillId="4" borderId="2" xfId="1" applyNumberFormat="1" applyFont="1" applyFill="1" applyBorder="1" applyAlignment="1" applyProtection="1">
      <alignment horizontal="center" vertical="center"/>
    </xf>
    <xf numFmtId="189" fontId="12" fillId="4" borderId="4" xfId="1" applyNumberFormat="1" applyFont="1" applyFill="1" applyBorder="1" applyAlignment="1" applyProtection="1">
      <alignment horizontal="center" vertical="center"/>
    </xf>
    <xf numFmtId="189" fontId="12" fillId="4" borderId="3" xfId="1" applyNumberFormat="1" applyFont="1" applyFill="1" applyBorder="1" applyAlignment="1" applyProtection="1">
      <alignment horizontal="center" vertical="center"/>
    </xf>
    <xf numFmtId="43" fontId="12" fillId="5" borderId="2" xfId="1" applyFont="1" applyFill="1" applyBorder="1" applyAlignment="1" applyProtection="1">
      <alignment horizontal="center" vertical="center"/>
    </xf>
    <xf numFmtId="43" fontId="12" fillId="5" borderId="3" xfId="1" applyFont="1" applyFill="1" applyBorder="1" applyAlignment="1" applyProtection="1">
      <alignment horizontal="center" vertical="center"/>
    </xf>
    <xf numFmtId="189" fontId="12" fillId="6" borderId="2" xfId="1" applyNumberFormat="1" applyFont="1" applyFill="1" applyBorder="1" applyAlignment="1" applyProtection="1">
      <alignment horizontal="center" vertical="center"/>
    </xf>
    <xf numFmtId="189" fontId="12" fillId="6" borderId="3" xfId="1" applyNumberFormat="1" applyFont="1" applyFill="1" applyBorder="1" applyAlignment="1" applyProtection="1">
      <alignment horizontal="center" vertical="center"/>
    </xf>
    <xf numFmtId="43" fontId="12" fillId="9" borderId="2" xfId="1" applyFont="1" applyFill="1" applyBorder="1" applyAlignment="1" applyProtection="1">
      <alignment horizontal="center" vertical="center"/>
    </xf>
    <xf numFmtId="43" fontId="12" fillId="9" borderId="3" xfId="1" applyFont="1" applyFill="1" applyBorder="1" applyAlignment="1" applyProtection="1">
      <alignment horizontal="center" vertical="center"/>
    </xf>
    <xf numFmtId="0" fontId="13" fillId="7" borderId="2" xfId="0" applyFont="1" applyFill="1" applyBorder="1" applyAlignment="1">
      <alignment horizontal="center" vertical="center" wrapText="1"/>
    </xf>
    <xf numFmtId="0" fontId="13" fillId="7" borderId="4" xfId="0" applyFont="1" applyFill="1" applyBorder="1" applyAlignment="1">
      <alignment horizontal="center" vertical="center" wrapText="1"/>
    </xf>
    <xf numFmtId="0" fontId="13" fillId="7" borderId="3" xfId="0" applyFont="1" applyFill="1" applyBorder="1" applyAlignment="1">
      <alignment horizontal="center" vertical="center" wrapText="1"/>
    </xf>
  </cellXfs>
  <cellStyles count="3">
    <cellStyle name="Normal 2" xfId="2" xr:uid="{00000000-0005-0000-0000-000002000000}"/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4174B1"/>
      <color rgb="FF87A9D3"/>
      <color rgb="FFF7D9E0"/>
      <color rgb="FFBB2649"/>
      <color rgb="FFB6E1F4"/>
      <color rgb="FFA1D8F1"/>
      <color rgb="FF78C7EB"/>
      <color rgb="FF002D62"/>
      <color rgb="FF97EAF4"/>
      <color rgb="FF0068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716168133666149"/>
          <c:y val="0.13265150599401912"/>
          <c:w val="0.54601215521271629"/>
          <c:h val="0.69112641509332939"/>
        </c:manualLayout>
      </c:layout>
      <c:lineChart>
        <c:grouping val="standard"/>
        <c:varyColors val="0"/>
        <c:ser>
          <c:idx val="0"/>
          <c:order val="0"/>
          <c:tx>
            <c:strRef>
              <c:f>ข้อมูลทำกราฟ!$A$3</c:f>
              <c:strCache>
                <c:ptCount val="1"/>
                <c:pt idx="0">
                  <c:v>การใช้พลังงาน (กรณีปกติ)</c:v>
                </c:pt>
              </c:strCache>
            </c:strRef>
          </c:tx>
          <c:spPr>
            <a:ln w="38100" cap="rnd">
              <a:solidFill>
                <a:srgbClr val="9A800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4D2-4297-A5E7-A6B1B62E34B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4D2-4297-A5E7-A6B1B62E34B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4D2-4297-A5E7-A6B1B62E34B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4D2-4297-A5E7-A6B1B62E34B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4D2-4297-A5E7-A6B1B62E34B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4D2-4297-A5E7-A6B1B62E34B8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4D2-4297-A5E7-A6B1B62E34B8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4D2-4297-A5E7-A6B1B62E34B8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4D2-4297-A5E7-A6B1B62E34B8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4D2-4297-A5E7-A6B1B62E34B8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4D2-4297-A5E7-A6B1B62E34B8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5D2-4093-A023-CFEC36AC8D88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6F1-4FF3-B816-319B274ABC2D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A6F-43E5-9CDD-CB494356D14E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ข้อมูลทำกราฟ!$B$2:$P$2</c:f>
              <c:numCache>
                <c:formatCode>General</c:formatCode>
                <c:ptCount val="15"/>
                <c:pt idx="0">
                  <c:v>2553</c:v>
                </c:pt>
                <c:pt idx="1">
                  <c:v>2554</c:v>
                </c:pt>
                <c:pt idx="2">
                  <c:v>2555</c:v>
                </c:pt>
                <c:pt idx="3">
                  <c:v>2556</c:v>
                </c:pt>
                <c:pt idx="4">
                  <c:v>2557</c:v>
                </c:pt>
                <c:pt idx="5">
                  <c:v>2558</c:v>
                </c:pt>
                <c:pt idx="6">
                  <c:v>2559</c:v>
                </c:pt>
                <c:pt idx="7">
                  <c:v>2560</c:v>
                </c:pt>
                <c:pt idx="8">
                  <c:v>2561</c:v>
                </c:pt>
                <c:pt idx="9">
                  <c:v>2562</c:v>
                </c:pt>
                <c:pt idx="10">
                  <c:v>2563</c:v>
                </c:pt>
                <c:pt idx="11">
                  <c:v>2564</c:v>
                </c:pt>
                <c:pt idx="12">
                  <c:v>2565</c:v>
                </c:pt>
                <c:pt idx="13">
                  <c:v>2566</c:v>
                </c:pt>
                <c:pt idx="14">
                  <c:v>2567</c:v>
                </c:pt>
              </c:numCache>
            </c:numRef>
          </c:cat>
          <c:val>
            <c:numRef>
              <c:f>ข้อมูลทำกราฟ!$B$3:$P$3</c:f>
              <c:numCache>
                <c:formatCode>#,##0</c:formatCode>
                <c:ptCount val="15"/>
                <c:pt idx="0">
                  <c:v>70248</c:v>
                </c:pt>
                <c:pt idx="1">
                  <c:v>70895</c:v>
                </c:pt>
                <c:pt idx="2">
                  <c:v>76030</c:v>
                </c:pt>
                <c:pt idx="3">
                  <c:v>78073</c:v>
                </c:pt>
                <c:pt idx="4">
                  <c:v>78842</c:v>
                </c:pt>
                <c:pt idx="5">
                  <c:v>81313</c:v>
                </c:pt>
                <c:pt idx="6">
                  <c:v>84106</c:v>
                </c:pt>
                <c:pt idx="7">
                  <c:v>87620</c:v>
                </c:pt>
                <c:pt idx="8">
                  <c:v>91320</c:v>
                </c:pt>
                <c:pt idx="9">
                  <c:v>93251</c:v>
                </c:pt>
                <c:pt idx="10">
                  <c:v>87609</c:v>
                </c:pt>
                <c:pt idx="11">
                  <c:v>88969</c:v>
                </c:pt>
                <c:pt idx="12">
                  <c:v>91265</c:v>
                </c:pt>
                <c:pt idx="13">
                  <c:v>92835</c:v>
                </c:pt>
                <c:pt idx="14">
                  <c:v>95405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64D2-4297-A5E7-A6B1B62E34B8}"/>
            </c:ext>
          </c:extLst>
        </c:ser>
        <c:ser>
          <c:idx val="1"/>
          <c:order val="1"/>
          <c:tx>
            <c:strRef>
              <c:f>ข้อมูลทำกราฟ!$A$4</c:f>
              <c:strCache>
                <c:ptCount val="1"/>
                <c:pt idx="0">
                  <c:v>การใช้พลังงาน</c:v>
                </c:pt>
              </c:strCache>
            </c:strRef>
          </c:tx>
          <c:spPr>
            <a:ln w="3810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0207161978331938E-2"/>
                  <c:y val="-6.46430355964231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64D2-4297-A5E7-A6B1B62E34B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64D2-4297-A5E7-A6B1B62E34B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64D2-4297-A5E7-A6B1B62E34B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64D2-4297-A5E7-A6B1B62E34B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64D2-4297-A5E7-A6B1B62E34B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64D2-4297-A5E7-A6B1B62E34B8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64D2-4297-A5E7-A6B1B62E34B8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64D2-4297-A5E7-A6B1B62E34B8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64D2-4297-A5E7-A6B1B62E34B8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64D2-4297-A5E7-A6B1B62E34B8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64D2-4297-A5E7-A6B1B62E34B8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D97-449D-A42E-93767286021D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5D2-4093-A023-CFEC36AC8D88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A6F-43E5-9CDD-CB494356D14E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accent6">
                        <a:lumMod val="50000"/>
                      </a:schemeClr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ข้อมูลทำกราฟ!$B$2:$P$2</c:f>
              <c:numCache>
                <c:formatCode>General</c:formatCode>
                <c:ptCount val="15"/>
                <c:pt idx="0">
                  <c:v>2553</c:v>
                </c:pt>
                <c:pt idx="1">
                  <c:v>2554</c:v>
                </c:pt>
                <c:pt idx="2">
                  <c:v>2555</c:v>
                </c:pt>
                <c:pt idx="3">
                  <c:v>2556</c:v>
                </c:pt>
                <c:pt idx="4">
                  <c:v>2557</c:v>
                </c:pt>
                <c:pt idx="5">
                  <c:v>2558</c:v>
                </c:pt>
                <c:pt idx="6">
                  <c:v>2559</c:v>
                </c:pt>
                <c:pt idx="7">
                  <c:v>2560</c:v>
                </c:pt>
                <c:pt idx="8">
                  <c:v>2561</c:v>
                </c:pt>
                <c:pt idx="9">
                  <c:v>2562</c:v>
                </c:pt>
                <c:pt idx="10">
                  <c:v>2563</c:v>
                </c:pt>
                <c:pt idx="11">
                  <c:v>2564</c:v>
                </c:pt>
                <c:pt idx="12">
                  <c:v>2565</c:v>
                </c:pt>
                <c:pt idx="13">
                  <c:v>2566</c:v>
                </c:pt>
                <c:pt idx="14">
                  <c:v>2567</c:v>
                </c:pt>
              </c:numCache>
            </c:numRef>
          </c:cat>
          <c:val>
            <c:numRef>
              <c:f>ข้อมูลทำกราฟ!$B$4:$P$4</c:f>
              <c:numCache>
                <c:formatCode>#,##0</c:formatCode>
                <c:ptCount val="15"/>
                <c:pt idx="0">
                  <c:v>70248</c:v>
                </c:pt>
                <c:pt idx="1">
                  <c:v>70562</c:v>
                </c:pt>
                <c:pt idx="2">
                  <c:v>73316</c:v>
                </c:pt>
                <c:pt idx="3">
                  <c:v>75214</c:v>
                </c:pt>
                <c:pt idx="4">
                  <c:v>75804</c:v>
                </c:pt>
                <c:pt idx="5">
                  <c:v>77881</c:v>
                </c:pt>
                <c:pt idx="6">
                  <c:v>79929</c:v>
                </c:pt>
                <c:pt idx="7">
                  <c:v>80752</c:v>
                </c:pt>
                <c:pt idx="8">
                  <c:v>83952</c:v>
                </c:pt>
                <c:pt idx="9">
                  <c:v>85708</c:v>
                </c:pt>
                <c:pt idx="10">
                  <c:v>77340</c:v>
                </c:pt>
                <c:pt idx="11">
                  <c:v>72161</c:v>
                </c:pt>
                <c:pt idx="12">
                  <c:v>81948</c:v>
                </c:pt>
                <c:pt idx="13">
                  <c:v>83152</c:v>
                </c:pt>
                <c:pt idx="14">
                  <c:v>83020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64D2-4297-A5E7-A6B1B62E34B8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11639040"/>
        <c:axId val="211640128"/>
      </c:lineChart>
      <c:catAx>
        <c:axId val="2116390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r>
                  <a:rPr lang="th-TH" sz="1800" b="1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cs typeface="TH SarabunPSK" panose="020B0500040200020003" pitchFamily="34" charset="-34"/>
                  </a:rPr>
                  <a:t>ผลการดำเนินงานตามมาตรการอนุรักษ์พลังงาน</a:t>
                </a:r>
                <a:r>
                  <a:rPr lang="th-TH" sz="1800" b="1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cs typeface="TH SarabunPSK" panose="020B0500040200020003" pitchFamily="34" charset="-34"/>
                  </a:rPr>
                  <a:t>ปี พ.ศ. 256</a:t>
                </a:r>
                <a:r>
                  <a:rPr lang="en-US" sz="1800" b="1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cs typeface="TH SarabunPSK" panose="020B0500040200020003" pitchFamily="34" charset="-34"/>
                  </a:rPr>
                  <a:t>7</a:t>
                </a:r>
                <a:endParaRPr lang="th-TH" sz="1800" b="1">
                  <a:solidFill>
                    <a:sysClr val="windowText" lastClr="000000"/>
                  </a:solidFill>
                  <a:latin typeface="TH SarabunPSK" panose="020B0500040200020003" pitchFamily="34" charset="-34"/>
                  <a:cs typeface="TH SarabunPSK" panose="020B0500040200020003" pitchFamily="34" charset="-34"/>
                </a:endParaRPr>
              </a:p>
            </c:rich>
          </c:tx>
          <c:layout>
            <c:manualLayout>
              <c:xMode val="edge"/>
              <c:yMode val="edge"/>
              <c:x val="0.23782396481543591"/>
              <c:y val="1.912364117863260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ysClr val="windowText" lastClr="000000"/>
                  </a:solidFill>
                  <a:latin typeface="TH SarabunPSK" panose="020B0500040200020003" pitchFamily="34" charset="-34"/>
                  <a:ea typeface="+mn-ea"/>
                  <a:cs typeface="TH SarabunPSK" panose="020B0500040200020003" pitchFamily="34" charset="-34"/>
                </a:defRPr>
              </a:pPr>
              <a:endParaRPr lang="th-TH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211640128"/>
        <c:crosses val="autoZero"/>
        <c:auto val="1"/>
        <c:lblAlgn val="ctr"/>
        <c:lblOffset val="100"/>
        <c:noMultiLvlLbl val="0"/>
      </c:catAx>
      <c:valAx>
        <c:axId val="211640128"/>
        <c:scaling>
          <c:orientation val="minMax"/>
          <c:max val="98000"/>
          <c:min val="680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r>
                  <a:rPr lang="th-TH" sz="1600" b="1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cs typeface="TH SarabunPSK" panose="020B0500040200020003" pitchFamily="34" charset="-34"/>
                  </a:rPr>
                  <a:t>การใช้พลังงานขั้นสุดท้าย </a:t>
                </a:r>
                <a:r>
                  <a:rPr lang="en-US" sz="1600" b="1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cs typeface="TH SarabunPSK" panose="020B0500040200020003" pitchFamily="34" charset="-34"/>
                  </a:rPr>
                  <a:t>(ktoe)</a:t>
                </a:r>
                <a:r>
                  <a:rPr lang="th-TH" sz="1600" b="1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cs typeface="TH SarabunPSK" panose="020B0500040200020003" pitchFamily="34" charset="-34"/>
                  </a:rPr>
                  <a:t> </a:t>
                </a:r>
                <a:endParaRPr lang="th-TH" sz="1600" b="1">
                  <a:solidFill>
                    <a:sysClr val="windowText" lastClr="000000"/>
                  </a:solidFill>
                  <a:latin typeface="TH SarabunPSK" panose="020B0500040200020003" pitchFamily="34" charset="-34"/>
                  <a:cs typeface="TH SarabunPSK" panose="020B0500040200020003" pitchFamily="34" charset="-34"/>
                </a:endParaRPr>
              </a:p>
            </c:rich>
          </c:tx>
          <c:layout>
            <c:manualLayout>
              <c:xMode val="edge"/>
              <c:yMode val="edge"/>
              <c:x val="9.7126141947457501E-2"/>
              <c:y val="0.2214854273765975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ysClr val="windowText" lastClr="000000"/>
                  </a:solidFill>
                  <a:latin typeface="TH SarabunPSK" panose="020B0500040200020003" pitchFamily="34" charset="-34"/>
                  <a:ea typeface="+mn-ea"/>
                  <a:cs typeface="TH SarabunPSK" panose="020B0500040200020003" pitchFamily="34" charset="-34"/>
                </a:defRPr>
              </a:pPr>
              <a:endParaRPr lang="th-TH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211639040"/>
        <c:crosses val="autoZero"/>
        <c:crossBetween val="between"/>
        <c:majorUnit val="3000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rgbClr val="000000">
                <a:alpha val="92549"/>
              </a:srgbClr>
            </a:solidFill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1" i="0" u="none" strike="noStrike" kern="1200" baseline="0">
                <a:solidFill>
                  <a:schemeClr val="accent6">
                    <a:lumMod val="50000"/>
                  </a:schemeClr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</c:dTable>
      <c:spPr>
        <a:noFill/>
        <a:ln w="25400">
          <a:noFill/>
        </a:ln>
        <a:effectLst/>
      </c:spPr>
    </c:plotArea>
    <c:plotVisOnly val="1"/>
    <c:dispBlanksAs val="zero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emf"/><Relationship Id="rId3" Type="http://schemas.openxmlformats.org/officeDocument/2006/relationships/chart" Target="../charts/chart1.xml"/><Relationship Id="rId7" Type="http://schemas.openxmlformats.org/officeDocument/2006/relationships/image" Target="../media/image6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emf"/><Relationship Id="rId5" Type="http://schemas.openxmlformats.org/officeDocument/2006/relationships/image" Target="../media/image4.emf"/><Relationship Id="rId10" Type="http://schemas.openxmlformats.org/officeDocument/2006/relationships/image" Target="../media/image9.tmp"/><Relationship Id="rId4" Type="http://schemas.openxmlformats.org/officeDocument/2006/relationships/image" Target="../media/image3.png"/><Relationship Id="rId9" Type="http://schemas.openxmlformats.org/officeDocument/2006/relationships/image" Target="../media/image8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582092</xdr:colOff>
      <xdr:row>26</xdr:row>
      <xdr:rowOff>158750</xdr:rowOff>
    </xdr:from>
    <xdr:to>
      <xdr:col>22</xdr:col>
      <xdr:colOff>610032</xdr:colOff>
      <xdr:row>41</xdr:row>
      <xdr:rowOff>137583</xdr:rowOff>
    </xdr:to>
    <xdr:sp macro="" textlink="">
      <xdr:nvSpPr>
        <xdr:cNvPr id="6" name="Rectangle: Rounded Corners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1800425" y="6879167"/>
          <a:ext cx="2377440" cy="3947583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24</xdr:row>
      <xdr:rowOff>69274</xdr:rowOff>
    </xdr:from>
    <xdr:to>
      <xdr:col>13</xdr:col>
      <xdr:colOff>121226</xdr:colOff>
      <xdr:row>41</xdr:row>
      <xdr:rowOff>143357</xdr:rowOff>
    </xdr:to>
    <xdr:grpSp>
      <xdr:nvGrpSpPr>
        <xdr:cNvPr id="22" name="Group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GrpSpPr/>
      </xdr:nvGrpSpPr>
      <xdr:grpSpPr>
        <a:xfrm>
          <a:off x="0" y="6175441"/>
          <a:ext cx="4082924" cy="4463283"/>
          <a:chOff x="0" y="6182592"/>
          <a:chExt cx="6588684" cy="4788476"/>
        </a:xfrm>
      </xdr:grpSpPr>
      <xdr:pic>
        <xdr:nvPicPr>
          <xdr:cNvPr id="2" name="Picture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182592"/>
            <a:ext cx="2407741" cy="588818"/>
          </a:xfrm>
          <a:prstGeom prst="rect">
            <a:avLst/>
          </a:prstGeom>
        </xdr:spPr>
      </xdr:pic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 txBox="1"/>
        </xdr:nvSpPr>
        <xdr:spPr>
          <a:xfrm>
            <a:off x="2242707" y="6191251"/>
            <a:ext cx="4345977" cy="519545"/>
          </a:xfrm>
          <a:prstGeom prst="rect">
            <a:avLst/>
          </a:prstGeom>
          <a:gradFill>
            <a:gsLst>
              <a:gs pos="0">
                <a:srgbClr val="BB2649"/>
              </a:gs>
              <a:gs pos="52000">
                <a:srgbClr val="F7D9E0"/>
              </a:gs>
              <a:gs pos="100000">
                <a:srgbClr val="BB2649"/>
              </a:gs>
            </a:gsLst>
            <a:lin ang="5400000" scaled="1"/>
          </a:gra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th-TH" sz="2200" b="1">
                <a:latin typeface="TH SarabunPSK" panose="020B0500040200020003" pitchFamily="34" charset="-34"/>
                <a:cs typeface="TH SarabunPSK" panose="020B0500040200020003" pitchFamily="34" charset="-34"/>
              </a:rPr>
              <a:t>แผนอนุรักษ์พลังงาน</a:t>
            </a:r>
            <a:r>
              <a:rPr lang="th-TH" sz="22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 พ.ศ. 2561 -2580 </a:t>
            </a:r>
            <a:br>
              <a:rPr lang="en-US" sz="22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</a:br>
            <a:r>
              <a:rPr lang="th-TH" sz="22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(</a:t>
            </a:r>
            <a:r>
              <a:rPr lang="en-US" sz="22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EEP 2018)</a:t>
            </a:r>
            <a:endParaRPr lang="th-TH" sz="22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pic>
        <xdr:nvPicPr>
          <xdr:cNvPr id="34" name="Picture 33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</a:blip>
          <a:stretch>
            <a:fillRect/>
          </a:stretch>
        </xdr:blipFill>
        <xdr:spPr>
          <a:xfrm>
            <a:off x="43294" y="6814705"/>
            <a:ext cx="6475177" cy="4156363"/>
          </a:xfrm>
          <a:prstGeom prst="rect">
            <a:avLst/>
          </a:prstGeom>
        </xdr:spPr>
      </xdr:pic>
    </xdr:grpSp>
    <xdr:clientData/>
  </xdr:twoCellAnchor>
  <xdr:twoCellAnchor>
    <xdr:from>
      <xdr:col>13</xdr:col>
      <xdr:colOff>69273</xdr:colOff>
      <xdr:row>24</xdr:row>
      <xdr:rowOff>95252</xdr:rowOff>
    </xdr:from>
    <xdr:to>
      <xdr:col>22</xdr:col>
      <xdr:colOff>555165</xdr:colOff>
      <xdr:row>41</xdr:row>
      <xdr:rowOff>127000</xdr:rowOff>
    </xdr:to>
    <xdr:grpSp>
      <xdr:nvGrpSpPr>
        <xdr:cNvPr id="33" name="กลุ่ม 1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GrpSpPr/>
      </xdr:nvGrpSpPr>
      <xdr:grpSpPr>
        <a:xfrm>
          <a:off x="4028685" y="6201800"/>
          <a:ext cx="10055710" cy="4421329"/>
          <a:chOff x="6924675" y="5705475"/>
          <a:chExt cx="6933933" cy="4829175"/>
        </a:xfrm>
      </xdr:grpSpPr>
      <xdr:graphicFrame macro="">
        <xdr:nvGraphicFramePr>
          <xdr:cNvPr id="35" name="แผนภูมิ 9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GraphicFramePr>
            <a:graphicFrameLocks/>
          </xdr:cNvGraphicFramePr>
        </xdr:nvGraphicFramePr>
        <xdr:xfrm>
          <a:off x="6924675" y="6334125"/>
          <a:ext cx="6858000" cy="3399422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pic>
        <xdr:nvPicPr>
          <xdr:cNvPr id="36" name="Picture 2">
            <a:extLst>
              <a:ext uri="{FF2B5EF4-FFF2-40B4-BE49-F238E27FC236}">
                <a16:creationId xmlns:a16="http://schemas.microsoft.com/office/drawing/2014/main" id="{00000000-0008-0000-0000-00002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91350" y="5705475"/>
            <a:ext cx="2160000" cy="528364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</xdr:pic>
      <xdr:sp macro="" textlink="">
        <xdr:nvSpPr>
          <xdr:cNvPr id="37" name="สี่เหลี่ยมผืนผ้า 11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SpPr/>
        </xdr:nvSpPr>
        <xdr:spPr>
          <a:xfrm>
            <a:off x="9688213" y="5712861"/>
            <a:ext cx="4170395" cy="526014"/>
          </a:xfrm>
          <a:prstGeom prst="rect">
            <a:avLst/>
          </a:prstGeom>
          <a:gradFill flip="none" rotWithShape="1">
            <a:gsLst>
              <a:gs pos="0">
                <a:srgbClr val="4174B1"/>
              </a:gs>
              <a:gs pos="50000">
                <a:srgbClr val="B6E1F4"/>
              </a:gs>
              <a:gs pos="100000">
                <a:srgbClr val="4174B1"/>
              </a:gs>
            </a:gsLst>
            <a:lin ang="16200000" scaled="1"/>
            <a:tileRect/>
          </a:gradFill>
          <a:ln>
            <a:noFill/>
          </a:ln>
        </xdr:spPr>
        <xdr:txBody>
          <a:bodyPr wrap="square" lIns="0" tIns="0" rIns="0" bIns="0">
            <a:noAutofit/>
          </a:bodyPr>
          <a:lstStyle/>
          <a:p>
            <a:pPr algn="ctr"/>
            <a:r>
              <a:rPr lang="th-TH" sz="3200" b="1" cap="none" spc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ผลการประหยัดพลังงาน</a:t>
            </a:r>
            <a:r>
              <a:rPr lang="th-TH" sz="3200" b="1" cap="none" spc="0" baseline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 พ.ศ. 255</a:t>
            </a:r>
            <a:r>
              <a:rPr lang="en-US" sz="3200" b="1" cap="none" spc="0" baseline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3 </a:t>
            </a:r>
            <a:r>
              <a:rPr lang="th-TH" sz="3200" b="1" cap="none" spc="0" baseline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-</a:t>
            </a:r>
            <a:r>
              <a:rPr lang="en-US" sz="3200" b="1" cap="none" spc="0" baseline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 </a:t>
            </a:r>
            <a:r>
              <a:rPr lang="th-TH" sz="3200" b="1" cap="none" spc="0" baseline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256</a:t>
            </a:r>
            <a:r>
              <a:rPr lang="en-US" sz="3200" b="1" cap="none" spc="0" baseline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7</a:t>
            </a:r>
            <a:endParaRPr lang="th-TH" sz="28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cxnSp macro="">
        <xdr:nvCxnSpPr>
          <xdr:cNvPr id="38" name="ลูกศรเชื่อมต่อแบบตรง 15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CxnSpPr/>
        </xdr:nvCxnSpPr>
        <xdr:spPr>
          <a:xfrm>
            <a:off x="8507019" y="8972828"/>
            <a:ext cx="0" cy="211450"/>
          </a:xfrm>
          <a:prstGeom prst="straightConnector1">
            <a:avLst/>
          </a:prstGeom>
          <a:ln w="19050">
            <a:solidFill>
              <a:schemeClr val="tx1"/>
            </a:solidFill>
            <a:prstDash val="dash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9" name="กล่องข้อความ 16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SpPr txBox="1"/>
        </xdr:nvSpPr>
        <xdr:spPr>
          <a:xfrm>
            <a:off x="8564807" y="8864225"/>
            <a:ext cx="576000" cy="3143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/>
            <a:r>
              <a:rPr lang="th-TH" sz="1400" b="1">
                <a:solidFill>
                  <a:sysClr val="windowText" lastClr="00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(ปีฐาน)</a:t>
            </a:r>
          </a:p>
        </xdr:txBody>
      </xdr:sp>
      <xdr:sp macro="" textlink="">
        <xdr:nvSpPr>
          <xdr:cNvPr id="40" name="กล่องข้อความ 17">
            <a:extLst>
              <a:ext uri="{FF2B5EF4-FFF2-40B4-BE49-F238E27FC236}">
                <a16:creationId xmlns:a16="http://schemas.microsoft.com/office/drawing/2014/main" id="{00000000-0008-0000-0000-000028000000}"/>
              </a:ext>
            </a:extLst>
          </xdr:cNvPr>
          <xdr:cNvSpPr txBox="1"/>
        </xdr:nvSpPr>
        <xdr:spPr>
          <a:xfrm>
            <a:off x="11242339" y="8831977"/>
            <a:ext cx="824412" cy="29245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400" b="1">
                <a:solidFill>
                  <a:srgbClr val="FF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(EI</a:t>
            </a:r>
            <a:r>
              <a:rPr lang="th-TH" sz="1400" b="1">
                <a:solidFill>
                  <a:srgbClr val="FF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 256</a:t>
            </a:r>
            <a:r>
              <a:rPr lang="en-US" sz="1400" b="1">
                <a:solidFill>
                  <a:srgbClr val="FF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7 =</a:t>
            </a:r>
            <a:r>
              <a:rPr lang="en-US" sz="1400" b="1" baseline="0">
                <a:solidFill>
                  <a:srgbClr val="FF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 7</a:t>
            </a:r>
            <a:r>
              <a:rPr lang="th-TH" sz="1400" b="1" baseline="0">
                <a:solidFill>
                  <a:srgbClr val="FF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.</a:t>
            </a:r>
            <a:r>
              <a:rPr lang="en-US" sz="1400" b="1" baseline="0">
                <a:solidFill>
                  <a:srgbClr val="FF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43)</a:t>
            </a:r>
            <a:endParaRPr lang="th-TH" sz="1400" b="1">
              <a:solidFill>
                <a:srgbClr val="FF0000"/>
              </a:solidFill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sp macro="" textlink="">
        <xdr:nvSpPr>
          <xdr:cNvPr id="41" name="AutoShape 4">
            <a:extLst>
              <a:ext uri="{FF2B5EF4-FFF2-40B4-BE49-F238E27FC236}">
                <a16:creationId xmlns:a16="http://schemas.microsoft.com/office/drawing/2014/main" id="{00000000-0008-0000-0000-000029000000}"/>
              </a:ext>
            </a:extLst>
          </xdr:cNvPr>
          <xdr:cNvSpPr>
            <a:spLocks noChangeArrowheads="1"/>
          </xdr:cNvSpPr>
        </xdr:nvSpPr>
        <xdr:spPr bwMode="blackWhite">
          <a:xfrm>
            <a:off x="12264393" y="6512784"/>
            <a:ext cx="1524388" cy="950374"/>
          </a:xfrm>
          <a:prstGeom prst="roundRect">
            <a:avLst>
              <a:gd name="adj" fmla="val 9106"/>
            </a:avLst>
          </a:prstGeom>
          <a:gradFill rotWithShape="1">
            <a:gsLst>
              <a:gs pos="0">
                <a:srgbClr val="EEC600"/>
              </a:gs>
              <a:gs pos="100000">
                <a:srgbClr val="FFF6C9"/>
              </a:gs>
            </a:gsLst>
            <a:lin ang="5400000" scaled="1"/>
          </a:gradFill>
          <a:ln w="25400">
            <a:solidFill>
              <a:schemeClr val="bg1"/>
            </a:solidFill>
            <a:round/>
            <a:headEnd/>
            <a:tailEnd/>
          </a:ln>
          <a:effectLst>
            <a:outerShdw dist="35921" dir="2700000" algn="ctr" rotWithShape="0">
              <a:schemeClr val="bg2"/>
            </a:outerShdw>
            <a:softEdge rad="12700"/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txBody>
          <a:bodyPr wrap="square" tIns="72000" bIns="36000" anchor="ctr">
            <a:sp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แผน </a:t>
            </a:r>
            <a:r>
              <a:rPr lang="en-US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EEP 2018</a:t>
            </a:r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(พ.ศ. 25</a:t>
            </a:r>
            <a:r>
              <a:rPr lang="en-US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61</a:t>
            </a:r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- 25</a:t>
            </a:r>
            <a:r>
              <a:rPr lang="en-US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80</a:t>
            </a:r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)</a:t>
            </a:r>
            <a:r>
              <a:rPr lang="en-US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</a:t>
            </a:r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</a:t>
            </a:r>
            <a:br>
              <a:rPr lang="en-US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</a:br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เป้าหมายเทียบกับปีฐาน 2553</a:t>
            </a:r>
            <a:r>
              <a:rPr lang="en-US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</a:t>
            </a:r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คือ</a:t>
            </a:r>
            <a:endParaRPr lang="th-TH" sz="1300" b="1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  <a:p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- ค่า </a:t>
            </a:r>
            <a:r>
              <a:rPr lang="en-US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EI </a:t>
            </a:r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ลดลง</a:t>
            </a:r>
            <a:r>
              <a:rPr lang="th-TH" sz="130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</a:t>
            </a:r>
            <a:r>
              <a:rPr lang="en-US" sz="130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30%</a:t>
            </a:r>
            <a:r>
              <a:rPr lang="th-TH" sz="130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ณ ปี 2580</a:t>
            </a:r>
            <a:endParaRPr lang="th-TH" sz="1300" b="1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  <a:p>
            <a:r>
              <a:rPr lang="en-US" sz="130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- </a:t>
            </a:r>
            <a:r>
              <a:rPr lang="th-TH" sz="130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มีผลการประหยัดพลังงาน 49,064 </a:t>
            </a:r>
            <a:r>
              <a:rPr lang="en-US" sz="130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ktoe</a:t>
            </a:r>
            <a:endParaRPr lang="th-TH" sz="1300" b="1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sp macro="" textlink="">
        <xdr:nvSpPr>
          <xdr:cNvPr id="42" name="AutoShape 5">
            <a:extLst>
              <a:ext uri="{FF2B5EF4-FFF2-40B4-BE49-F238E27FC236}">
                <a16:creationId xmlns:a16="http://schemas.microsoft.com/office/drawing/2014/main" id="{00000000-0008-0000-0000-00002A000000}"/>
              </a:ext>
            </a:extLst>
          </xdr:cNvPr>
          <xdr:cNvSpPr>
            <a:spLocks noChangeArrowheads="1"/>
          </xdr:cNvSpPr>
        </xdr:nvSpPr>
        <xdr:spPr bwMode="blackWhite">
          <a:xfrm>
            <a:off x="12298150" y="7579014"/>
            <a:ext cx="1475678" cy="1174516"/>
          </a:xfrm>
          <a:prstGeom prst="roundRect">
            <a:avLst>
              <a:gd name="adj" fmla="val 9106"/>
            </a:avLst>
          </a:prstGeom>
          <a:gradFill rotWithShape="1">
            <a:gsLst>
              <a:gs pos="0">
                <a:srgbClr val="D39DA6"/>
              </a:gs>
              <a:gs pos="100000">
                <a:srgbClr val="E4C2C8"/>
              </a:gs>
            </a:gsLst>
            <a:lin ang="5400000" scaled="1"/>
          </a:gradFill>
          <a:ln w="25400">
            <a:solidFill>
              <a:schemeClr val="accent6">
                <a:lumMod val="20000"/>
                <a:lumOff val="80000"/>
              </a:schemeClr>
            </a:solidFill>
            <a:round/>
            <a:headEnd/>
            <a:tailEnd/>
          </a:ln>
          <a:effectLst>
            <a:outerShdw dist="35921" dir="2700000" algn="ctr" rotWithShape="0">
              <a:schemeClr val="bg2"/>
            </a:outerShdw>
            <a:softEdge rad="12700"/>
          </a:effectLst>
          <a:scene3d>
            <a:camera prst="orthographicFront"/>
            <a:lightRig rig="threePt" dir="t"/>
          </a:scene3d>
          <a:sp3d>
            <a:bevelT/>
          </a:sp3d>
        </xdr:spPr>
        <xdr:txBody>
          <a:bodyPr wrap="square" tIns="72000" bIns="0" anchor="ctr">
            <a:sp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pPr algn="l"/>
            <a:r>
              <a:rPr lang="th-TH" sz="135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ผลการประหยัดพลังงานสะสมตั้งแต่           พ.ศ. 2554 - 256</a:t>
            </a:r>
            <a:r>
              <a:rPr lang="en-US" sz="135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7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ทำให้</a:t>
            </a:r>
            <a:endParaRPr lang="th-TH" sz="1350" b="1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  <a:p>
            <a:pPr algn="l"/>
            <a:r>
              <a:rPr lang="th-TH" sz="135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- ค่า </a:t>
            </a:r>
            <a:r>
              <a:rPr lang="en-US" sz="135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EI </a:t>
            </a:r>
            <a:r>
              <a:rPr lang="th-TH" sz="135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สะสมลดลง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1</a:t>
            </a:r>
            <a:r>
              <a:rPr lang="en-US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3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.</a:t>
            </a:r>
            <a:r>
              <a:rPr lang="en-US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00%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</a:t>
            </a:r>
            <a:endParaRPr lang="th-TH" sz="1350" b="1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  <a:p>
            <a:pPr algn="l"/>
            <a:r>
              <a:rPr lang="en-US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- 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มีผลการประหยัดพลังงานสะสม           เท่ากับ </a:t>
            </a:r>
            <a:r>
              <a:rPr lang="en-US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12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,</a:t>
            </a:r>
            <a:r>
              <a:rPr lang="en-US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385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</a:t>
            </a:r>
            <a:r>
              <a:rPr lang="en-US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ktoe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</a:t>
            </a:r>
            <a:endParaRPr lang="th-TH" sz="1350" b="1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grpSp>
        <xdr:nvGrpSpPr>
          <xdr:cNvPr id="43" name="กลุ่ม 13">
            <a:extLst>
              <a:ext uri="{FF2B5EF4-FFF2-40B4-BE49-F238E27FC236}">
                <a16:creationId xmlns:a16="http://schemas.microsoft.com/office/drawing/2014/main" id="{00000000-0008-0000-0000-00002B000000}"/>
              </a:ext>
            </a:extLst>
          </xdr:cNvPr>
          <xdr:cNvGrpSpPr/>
        </xdr:nvGrpSpPr>
        <xdr:grpSpPr>
          <a:xfrm>
            <a:off x="7019924" y="9705976"/>
            <a:ext cx="6459128" cy="647700"/>
            <a:chOff x="7019924" y="9705975"/>
            <a:chExt cx="6547987" cy="714375"/>
          </a:xfrm>
        </xdr:grpSpPr>
        <xdr:sp macro="" textlink="">
          <xdr:nvSpPr>
            <xdr:cNvPr id="49" name="กล่องข้อความ 8">
              <a:extLst>
                <a:ext uri="{FF2B5EF4-FFF2-40B4-BE49-F238E27FC236}">
                  <a16:creationId xmlns:a16="http://schemas.microsoft.com/office/drawing/2014/main" id="{00000000-0008-0000-0000-000031000000}"/>
                </a:ext>
              </a:extLst>
            </xdr:cNvPr>
            <xdr:cNvSpPr txBox="1"/>
          </xdr:nvSpPr>
          <xdr:spPr>
            <a:xfrm>
              <a:off x="7019924" y="9705975"/>
              <a:ext cx="2507262" cy="26670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หมายเหตุ  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:  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1/  การใช้พลังงานกรณีดำเนินการตามมาตรการอนุรักษ์พลังงาน</a:t>
              </a:r>
            </a:p>
          </xdr:txBody>
        </xdr:sp>
        <xdr:sp macro="" textlink="">
          <xdr:nvSpPr>
            <xdr:cNvPr id="50" name="กล่องข้อความ 23">
              <a:extLst>
                <a:ext uri="{FF2B5EF4-FFF2-40B4-BE49-F238E27FC236}">
                  <a16:creationId xmlns:a16="http://schemas.microsoft.com/office/drawing/2014/main" id="{00000000-0008-0000-0000-000032000000}"/>
                </a:ext>
              </a:extLst>
            </xdr:cNvPr>
            <xdr:cNvSpPr txBox="1"/>
          </xdr:nvSpPr>
          <xdr:spPr>
            <a:xfrm>
              <a:off x="7364222" y="9848850"/>
              <a:ext cx="4666293" cy="257174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 2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/  ค่า 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EI 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กรณีปกติมีการเปลี่ยนแปลง เนื่องจากสำนักงานสภาพัฒนาการเศรษฐกิจและสังคมแห่งชาติ (สศช.) ได้มีการปรับปรุงการจัดทำรายได้ประชาชาติ</a:t>
              </a:r>
            </a:p>
          </xdr:txBody>
        </xdr:sp>
        <xdr:sp macro="" textlink="">
          <xdr:nvSpPr>
            <xdr:cNvPr id="51" name="กล่องข้อความ 24">
              <a:extLst>
                <a:ext uri="{FF2B5EF4-FFF2-40B4-BE49-F238E27FC236}">
                  <a16:creationId xmlns:a16="http://schemas.microsoft.com/office/drawing/2014/main" id="{00000000-0008-0000-0000-000033000000}"/>
                </a:ext>
              </a:extLst>
            </xdr:cNvPr>
            <xdr:cNvSpPr txBox="1"/>
          </xdr:nvSpPr>
          <xdr:spPr>
            <a:xfrm>
              <a:off x="7490961" y="10010775"/>
              <a:ext cx="6076950" cy="25717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ตั้งแต่ปี พ.ศ. 2536 จนถึงปี พ.ศ. 25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61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  จึงส่งผลให้ต้องมีการปรับปรุงค่า 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EI 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ของปี พ.ศ. 2553 ซึ่งเป็นปีฐาน (กรณีปกติ)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 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ที่ใช้ในการจัดทำแผนอนุรักษ์พลังงาน</a:t>
              </a:r>
            </a:p>
          </xdr:txBody>
        </xdr:sp>
        <xdr:sp macro="" textlink="">
          <xdr:nvSpPr>
            <xdr:cNvPr id="52" name="กล่องข้อความ 25">
              <a:extLst>
                <a:ext uri="{FF2B5EF4-FFF2-40B4-BE49-F238E27FC236}">
                  <a16:creationId xmlns:a16="http://schemas.microsoft.com/office/drawing/2014/main" id="{00000000-0008-0000-0000-000034000000}"/>
                </a:ext>
              </a:extLst>
            </xdr:cNvPr>
            <xdr:cNvSpPr txBox="1"/>
          </xdr:nvSpPr>
          <xdr:spPr>
            <a:xfrm>
              <a:off x="7491260" y="10163174"/>
              <a:ext cx="2855493" cy="25717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พ.ศ. 25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61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 - 25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80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 โดยปรับจาก 15.28 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ktoe/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พันล้านบาท เป็น 8.54 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ktoe/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พันล้านบาท</a:t>
              </a:r>
            </a:p>
          </xdr:txBody>
        </xdr:sp>
      </xdr:grpSp>
      <xdr:sp macro="" textlink="">
        <xdr:nvSpPr>
          <xdr:cNvPr id="44" name="กล่องข้อความ 27">
            <a:extLst>
              <a:ext uri="{FF2B5EF4-FFF2-40B4-BE49-F238E27FC236}">
                <a16:creationId xmlns:a16="http://schemas.microsoft.com/office/drawing/2014/main" id="{00000000-0008-0000-0000-00002C000000}"/>
              </a:ext>
            </a:extLst>
          </xdr:cNvPr>
          <xdr:cNvSpPr txBox="1"/>
        </xdr:nvSpPr>
        <xdr:spPr>
          <a:xfrm>
            <a:off x="7908920" y="9488405"/>
            <a:ext cx="324000" cy="252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th-TH" sz="900" b="1">
                <a:solidFill>
                  <a:schemeClr val="accent6">
                    <a:lumMod val="75000"/>
                  </a:schemeClr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1/</a:t>
            </a:r>
          </a:p>
        </xdr:txBody>
      </xdr:sp>
      <xdr:sp macro="" textlink="">
        <xdr:nvSpPr>
          <xdr:cNvPr id="45" name="สี่เหลี่ยมผืนผ้า 28">
            <a:extLst>
              <a:ext uri="{FF2B5EF4-FFF2-40B4-BE49-F238E27FC236}">
                <a16:creationId xmlns:a16="http://schemas.microsoft.com/office/drawing/2014/main" id="{00000000-0008-0000-0000-00002D000000}"/>
              </a:ext>
            </a:extLst>
          </xdr:cNvPr>
          <xdr:cNvSpPr/>
        </xdr:nvSpPr>
        <xdr:spPr>
          <a:xfrm rot="19745672">
            <a:off x="9356576" y="7568668"/>
            <a:ext cx="1063346" cy="336791"/>
          </a:xfrm>
          <a:prstGeom prst="rect">
            <a:avLst/>
          </a:prstGeom>
          <a:noFill/>
          <a:ln>
            <a:noFill/>
          </a:ln>
        </xdr:spPr>
        <xdr:style>
          <a:lnRef idx="1">
            <a:schemeClr val="accent1"/>
          </a:lnRef>
          <a:fillRef idx="2">
            <a:schemeClr val="accent1"/>
          </a:fillRef>
          <a:effectRef idx="1">
            <a:schemeClr val="accent1"/>
          </a:effectRef>
          <a:fontRef idx="minor">
            <a:schemeClr val="dk1"/>
          </a:fontRef>
        </xdr:style>
        <xdr:txBody>
          <a:bodyPr wrap="square" lIns="91440" tIns="45720" rIns="91440" bIns="45720">
            <a:noAutofit/>
          </a:bodyPr>
          <a:lstStyle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th-TH" sz="1400" b="1" cap="none" spc="0">
                <a:ln>
                  <a:noFill/>
                </a:ln>
                <a:solidFill>
                  <a:schemeClr val="tx1"/>
                </a:solidFill>
                <a:effectLst/>
                <a:latin typeface="TH SarabunPSK" panose="020B0500040200020003" pitchFamily="34" charset="-34"/>
                <a:cs typeface="TH SarabunPSK" panose="020B0500040200020003" pitchFamily="34" charset="-34"/>
              </a:rPr>
              <a:t>กรณีปกติ</a:t>
            </a:r>
            <a:r>
              <a:rPr lang="th-TH" sz="1400" b="1" cap="none" spc="0" baseline="0">
                <a:ln>
                  <a:noFill/>
                </a:ln>
                <a:solidFill>
                  <a:schemeClr val="tx1"/>
                </a:solidFill>
                <a:effectLst/>
                <a:latin typeface="TH SarabunPSK" panose="020B0500040200020003" pitchFamily="34" charset="-34"/>
                <a:cs typeface="TH SarabunPSK" panose="020B0500040200020003" pitchFamily="34" charset="-34"/>
              </a:rPr>
              <a:t> </a:t>
            </a:r>
            <a:r>
              <a:rPr lang="en-US" sz="1400" b="1" cap="none" spc="0" baseline="0">
                <a:ln>
                  <a:noFill/>
                </a:ln>
                <a:solidFill>
                  <a:schemeClr val="tx1"/>
                </a:solidFill>
                <a:effectLst/>
                <a:latin typeface="TH SarabunPSK" panose="020B0500040200020003" pitchFamily="34" charset="-34"/>
                <a:cs typeface="TH SarabunPSK" panose="020B0500040200020003" pitchFamily="34" charset="-34"/>
              </a:rPr>
              <a:t>EI = 8.54</a:t>
            </a:r>
            <a:endParaRPr lang="th-TH" sz="1400" b="1" cap="none" spc="0">
              <a:ln>
                <a:noFill/>
              </a:ln>
              <a:solidFill>
                <a:schemeClr val="tx1"/>
              </a:solidFill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sp macro="" textlink="">
        <xdr:nvSpPr>
          <xdr:cNvPr id="46" name="กล่องข้อความ 29">
            <a:extLst>
              <a:ext uri="{FF2B5EF4-FFF2-40B4-BE49-F238E27FC236}">
                <a16:creationId xmlns:a16="http://schemas.microsoft.com/office/drawing/2014/main" id="{00000000-0008-0000-0000-00002E000000}"/>
              </a:ext>
            </a:extLst>
          </xdr:cNvPr>
          <xdr:cNvSpPr txBox="1"/>
        </xdr:nvSpPr>
        <xdr:spPr>
          <a:xfrm rot="20397964">
            <a:off x="10028167" y="7237748"/>
            <a:ext cx="324000" cy="252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200" b="1">
                <a:solidFill>
                  <a:sysClr val="windowText" lastClr="00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2</a:t>
            </a:r>
            <a:r>
              <a:rPr lang="th-TH" sz="1200" b="1">
                <a:solidFill>
                  <a:sysClr val="windowText" lastClr="00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/</a:t>
            </a:r>
          </a:p>
        </xdr:txBody>
      </xdr:sp>
      <xdr:sp macro="" textlink="">
        <xdr:nvSpPr>
          <xdr:cNvPr id="47" name="กล่องข้อความ 30">
            <a:extLst>
              <a:ext uri="{FF2B5EF4-FFF2-40B4-BE49-F238E27FC236}">
                <a16:creationId xmlns:a16="http://schemas.microsoft.com/office/drawing/2014/main" id="{00000000-0008-0000-0000-00002F000000}"/>
              </a:ext>
            </a:extLst>
          </xdr:cNvPr>
          <xdr:cNvSpPr txBox="1"/>
        </xdr:nvSpPr>
        <xdr:spPr>
          <a:xfrm rot="20513591">
            <a:off x="9027834" y="8329586"/>
            <a:ext cx="1900154" cy="252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th-TH" sz="1400" b="1">
                <a:solidFill>
                  <a:sysClr val="windowText" lastClr="00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กรณีดำเนินการตามมาตรการอนุรักษ์พลังงาน</a:t>
            </a:r>
          </a:p>
        </xdr:txBody>
      </xdr:sp>
      <xdr:sp macro="" textlink="">
        <xdr:nvSpPr>
          <xdr:cNvPr id="48" name="กล่องข้อความ 31">
            <a:extLst>
              <a:ext uri="{FF2B5EF4-FFF2-40B4-BE49-F238E27FC236}">
                <a16:creationId xmlns:a16="http://schemas.microsoft.com/office/drawing/2014/main" id="{00000000-0008-0000-0000-000030000000}"/>
              </a:ext>
            </a:extLst>
          </xdr:cNvPr>
          <xdr:cNvSpPr txBox="1"/>
        </xdr:nvSpPr>
        <xdr:spPr>
          <a:xfrm>
            <a:off x="7019925" y="10267950"/>
            <a:ext cx="2129732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th-TH" sz="1100">
                <a:latin typeface="TH SarabunPSK" panose="020B0500040200020003" pitchFamily="34" charset="-34"/>
                <a:cs typeface="TH SarabunPSK" panose="020B0500040200020003" pitchFamily="34" charset="-34"/>
              </a:rPr>
              <a:t>ที่มา  </a:t>
            </a:r>
            <a:r>
              <a:rPr lang="en-US" sz="1100">
                <a:latin typeface="TH SarabunPSK" panose="020B0500040200020003" pitchFamily="34" charset="-34"/>
                <a:cs typeface="TH SarabunPSK" panose="020B0500040200020003" pitchFamily="34" charset="-34"/>
              </a:rPr>
              <a:t>:  </a:t>
            </a:r>
            <a:r>
              <a:rPr lang="th-TH" sz="1100">
                <a:latin typeface="TH SarabunPSK" panose="020B0500040200020003" pitchFamily="34" charset="-34"/>
                <a:cs typeface="TH SarabunPSK" panose="020B0500040200020003" pitchFamily="34" charset="-34"/>
              </a:rPr>
              <a:t>กรมพัฒนาพลังงานทดแทนและอนุรักษ์พลังงาน (พพ.)</a:t>
            </a:r>
          </a:p>
        </xdr:txBody>
      </xdr:sp>
    </xdr:grpSp>
    <xdr:clientData/>
  </xdr:twoCellAnchor>
  <xdr:twoCellAnchor>
    <xdr:from>
      <xdr:col>17</xdr:col>
      <xdr:colOff>719663</xdr:colOff>
      <xdr:row>0</xdr:row>
      <xdr:rowOff>43296</xdr:rowOff>
    </xdr:from>
    <xdr:to>
      <xdr:col>22</xdr:col>
      <xdr:colOff>660392</xdr:colOff>
      <xdr:row>0</xdr:row>
      <xdr:rowOff>427345</xdr:rowOff>
    </xdr:to>
    <xdr:grpSp>
      <xdr:nvGrpSpPr>
        <xdr:cNvPr id="54" name="Group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GrpSpPr/>
      </xdr:nvGrpSpPr>
      <xdr:grpSpPr>
        <a:xfrm>
          <a:off x="9378871" y="41391"/>
          <a:ext cx="4815704" cy="373381"/>
          <a:chOff x="11023020" y="39832"/>
          <a:chExt cx="4574308" cy="384049"/>
        </a:xfrm>
      </xdr:grpSpPr>
      <xdr:pic>
        <xdr:nvPicPr>
          <xdr:cNvPr id="55" name="Picture 1">
            <a:extLst>
              <a:ext uri="{FF2B5EF4-FFF2-40B4-BE49-F238E27FC236}">
                <a16:creationId xmlns:a16="http://schemas.microsoft.com/office/drawing/2014/main" id="{00000000-0008-0000-0000-00003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730696" y="60281"/>
            <a:ext cx="866632" cy="3636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6" name="Picture 2">
            <a:extLst>
              <a:ext uri="{FF2B5EF4-FFF2-40B4-BE49-F238E27FC236}">
                <a16:creationId xmlns:a16="http://schemas.microsoft.com/office/drawing/2014/main" id="{00000000-0008-0000-0000-00003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790426" y="57150"/>
            <a:ext cx="854305" cy="36391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7" name="Picture 3">
            <a:extLst>
              <a:ext uri="{FF2B5EF4-FFF2-40B4-BE49-F238E27FC236}">
                <a16:creationId xmlns:a16="http://schemas.microsoft.com/office/drawing/2014/main" id="{00000000-0008-0000-0000-00003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844406" y="57149"/>
            <a:ext cx="846221" cy="36391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8" name="Picture 4">
            <a:extLst>
              <a:ext uri="{FF2B5EF4-FFF2-40B4-BE49-F238E27FC236}">
                <a16:creationId xmlns:a16="http://schemas.microsoft.com/office/drawing/2014/main" id="{00000000-0008-0000-0000-00003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892411" y="57150"/>
            <a:ext cx="860222" cy="36576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9" name="Picture 5">
            <a:extLst>
              <a:ext uri="{FF2B5EF4-FFF2-40B4-BE49-F238E27FC236}">
                <a16:creationId xmlns:a16="http://schemas.microsoft.com/office/drawing/2014/main" id="{00000000-0008-0000-0000-00003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023020" y="39832"/>
            <a:ext cx="768972" cy="36576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20</xdr:col>
      <xdr:colOff>85726</xdr:colOff>
      <xdr:row>35</xdr:row>
      <xdr:rowOff>133351</xdr:rowOff>
    </xdr:from>
    <xdr:to>
      <xdr:col>22</xdr:col>
      <xdr:colOff>314326</xdr:colOff>
      <xdr:row>40</xdr:row>
      <xdr:rowOff>218227</xdr:rowOff>
    </xdr:to>
    <xdr:pic>
      <xdr:nvPicPr>
        <xdr:cNvPr id="11" name="รูปภาพ 10">
          <a:extLst>
            <a:ext uri="{FF2B5EF4-FFF2-40B4-BE49-F238E27FC236}">
              <a16:creationId xmlns:a16="http://schemas.microsoft.com/office/drawing/2014/main" id="{8349789B-5584-483E-97BE-ECEBC0F8C6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63326" y="9315451"/>
          <a:ext cx="1790700" cy="14183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447675</xdr:colOff>
      <xdr:row>8</xdr:row>
      <xdr:rowOff>47625</xdr:rowOff>
    </xdr:from>
    <xdr:to>
      <xdr:col>8</xdr:col>
      <xdr:colOff>210075</xdr:colOff>
      <xdr:row>11</xdr:row>
      <xdr:rowOff>17094</xdr:rowOff>
    </xdr:to>
    <xdr:sp macro="" textlink="">
      <xdr:nvSpPr>
        <xdr:cNvPr id="49" name="Right Arrow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/>
      </xdr:nvSpPr>
      <xdr:spPr>
        <a:xfrm>
          <a:off x="1666875" y="1343025"/>
          <a:ext cx="3420000" cy="455244"/>
        </a:xfrm>
        <a:prstGeom prst="rightArrow">
          <a:avLst/>
        </a:prstGeom>
        <a:solidFill>
          <a:srgbClr val="91867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10</xdr:col>
      <xdr:colOff>528000</xdr:colOff>
      <xdr:row>7</xdr:row>
      <xdr:rowOff>133350</xdr:rowOff>
    </xdr:to>
    <xdr:sp macro="" textlink="">
      <xdr:nvSpPr>
        <xdr:cNvPr id="44" name="TextBox 9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 txBox="1">
          <a:spLocks noChangeArrowheads="1"/>
        </xdr:cNvSpPr>
      </xdr:nvSpPr>
      <xdr:spPr bwMode="auto">
        <a:xfrm>
          <a:off x="0" y="809625"/>
          <a:ext cx="6624000" cy="457200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wrap="square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r>
            <a:rPr lang="th-TH" altLang="th-TH" sz="2000" b="1" u="sng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ลดค่าความเข้มการใช้พลังงาน </a:t>
          </a:r>
          <a:r>
            <a:rPr lang="en-US" altLang="th-TH" sz="2000" b="1" u="sng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(EI) </a:t>
          </a:r>
          <a:r>
            <a:rPr lang="th-TH" altLang="th-TH" sz="2000" b="1" u="sng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ลง</a:t>
          </a:r>
          <a:r>
            <a:rPr lang="en-US" altLang="th-TH" sz="2000" b="1" u="sng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</a:t>
          </a:r>
          <a:r>
            <a:rPr lang="en-US" altLang="th-TH" sz="2000" b="1" u="sng">
              <a:solidFill>
                <a:srgbClr val="FF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30%</a:t>
          </a:r>
          <a:r>
            <a:rPr lang="en-US" altLang="th-TH" sz="2000" b="1" u="sng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</a:t>
          </a:r>
          <a:r>
            <a:rPr lang="th-TH" altLang="th-TH" sz="2000" b="1" u="sng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ภายในปี </a:t>
          </a:r>
          <a:r>
            <a:rPr lang="th-TH" altLang="th-TH" sz="2000" b="1" u="sng">
              <a:solidFill>
                <a:srgbClr val="FF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พ.ศ.</a:t>
          </a:r>
          <a:r>
            <a:rPr lang="en-US" altLang="th-TH" sz="2000" b="1" u="sng">
              <a:solidFill>
                <a:srgbClr val="FF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25</a:t>
          </a:r>
          <a:r>
            <a:rPr lang="th-TH" altLang="th-TH" sz="2000" b="1" u="sng">
              <a:solidFill>
                <a:srgbClr val="FF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80</a:t>
          </a:r>
          <a:r>
            <a:rPr lang="en-US" altLang="th-TH" sz="2000" b="1" u="sng">
              <a:solidFill>
                <a:srgbClr val="FF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</a:t>
          </a:r>
          <a:r>
            <a:rPr lang="th-TH" altLang="th-TH" sz="2000" b="1" u="sng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เมื่อเทียบกับปี พ.ศ.2553</a:t>
          </a:r>
        </a:p>
      </xdr:txBody>
    </xdr:sp>
    <xdr:clientData/>
  </xdr:twoCellAnchor>
  <xdr:twoCellAnchor>
    <xdr:from>
      <xdr:col>0</xdr:col>
      <xdr:colOff>38100</xdr:colOff>
      <xdr:row>0</xdr:row>
      <xdr:rowOff>38100</xdr:rowOff>
    </xdr:from>
    <xdr:to>
      <xdr:col>3</xdr:col>
      <xdr:colOff>607871</xdr:colOff>
      <xdr:row>4</xdr:row>
      <xdr:rowOff>10147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8100"/>
          <a:ext cx="2398571" cy="619747"/>
        </a:xfrm>
        <a:prstGeom prst="rect">
          <a:avLst/>
        </a:prstGeom>
      </xdr:spPr>
    </xdr:pic>
    <xdr:clientData/>
  </xdr:twoCellAnchor>
  <xdr:twoCellAnchor>
    <xdr:from>
      <xdr:col>3</xdr:col>
      <xdr:colOff>443465</xdr:colOff>
      <xdr:row>0</xdr:row>
      <xdr:rowOff>47214</xdr:rowOff>
    </xdr:from>
    <xdr:to>
      <xdr:col>10</xdr:col>
      <xdr:colOff>505690</xdr:colOff>
      <xdr:row>3</xdr:row>
      <xdr:rowOff>108274</xdr:rowOff>
    </xdr:to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 txBox="1"/>
      </xdr:nvSpPr>
      <xdr:spPr>
        <a:xfrm>
          <a:off x="2272265" y="47214"/>
          <a:ext cx="4329425" cy="546835"/>
        </a:xfrm>
        <a:prstGeom prst="rect">
          <a:avLst/>
        </a:prstGeom>
        <a:gradFill>
          <a:gsLst>
            <a:gs pos="0">
              <a:srgbClr val="9A8000"/>
            </a:gs>
            <a:gs pos="52000">
              <a:srgbClr val="FFF6C9"/>
            </a:gs>
            <a:gs pos="100000">
              <a:srgbClr val="9A8000"/>
            </a:gs>
          </a:gsLst>
          <a:lin ang="5400000" scaled="1"/>
        </a:gra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2200" b="1">
              <a:latin typeface="TH SarabunPSK" panose="020B0500040200020003" pitchFamily="34" charset="-34"/>
              <a:cs typeface="TH SarabunPSK" panose="020B0500040200020003" pitchFamily="34" charset="-34"/>
            </a:rPr>
            <a:t>แผนอนุรักษ์พลังงาน</a:t>
          </a:r>
          <a:r>
            <a:rPr lang="th-TH" sz="22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 พ.ศ. 2561 -2580 (</a:t>
          </a:r>
          <a:r>
            <a:rPr lang="en-US" sz="22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EEP 2018)</a:t>
          </a:r>
          <a:endParaRPr lang="th-TH" sz="22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152400</xdr:colOff>
      <xdr:row>8</xdr:row>
      <xdr:rowOff>0</xdr:rowOff>
    </xdr:from>
    <xdr:to>
      <xdr:col>2</xdr:col>
      <xdr:colOff>445200</xdr:colOff>
      <xdr:row>11</xdr:row>
      <xdr:rowOff>128239</xdr:rowOff>
    </xdr:to>
    <xdr:sp macro="" textlink="">
      <xdr:nvSpPr>
        <xdr:cNvPr id="47" name="TextBox 35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 txBox="1"/>
      </xdr:nvSpPr>
      <xdr:spPr>
        <a:xfrm>
          <a:off x="152400" y="1295400"/>
          <a:ext cx="1512000" cy="614014"/>
        </a:xfrm>
        <a:prstGeom prst="rect">
          <a:avLst/>
        </a:prstGeom>
        <a:solidFill>
          <a:srgbClr val="F5D77A"/>
        </a:solidFill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r>
            <a:rPr lang="en-US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EI </a:t>
          </a:r>
          <a:r>
            <a:rPr lang="en-US" sz="1800" b="1" baseline="30000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(2553) </a:t>
          </a:r>
          <a:r>
            <a:rPr lang="th-TH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8.54</a:t>
          </a:r>
          <a:endParaRPr lang="en-US" sz="1800" b="1">
            <a:latin typeface="TH SarabunPSK" panose="020B0500040200020003" pitchFamily="34" charset="-34"/>
            <a:ea typeface="Tahoma" panose="020B0604030504040204" pitchFamily="34" charset="0"/>
            <a:cs typeface="TH SarabunPSK" panose="020B0500040200020003" pitchFamily="34" charset="-34"/>
          </a:endParaRPr>
        </a:p>
        <a:p>
          <a:pPr algn="ctr">
            <a:defRPr/>
          </a:pPr>
          <a:r>
            <a:rPr lang="en-US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ktoe/</a:t>
          </a:r>
          <a:r>
            <a:rPr lang="th-TH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พันล้านบาท</a:t>
          </a:r>
          <a:endParaRPr lang="en-US" sz="1800" b="1">
            <a:latin typeface="TH SarabunPSK" panose="020B0500040200020003" pitchFamily="34" charset="-34"/>
            <a:ea typeface="Tahoma" panose="020B0604030504040204" pitchFamily="34" charset="0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</xdr:col>
      <xdr:colOff>57150</xdr:colOff>
      <xdr:row>7</xdr:row>
      <xdr:rowOff>152400</xdr:rowOff>
    </xdr:from>
    <xdr:to>
      <xdr:col>5</xdr:col>
      <xdr:colOff>349950</xdr:colOff>
      <xdr:row>11</xdr:row>
      <xdr:rowOff>118714</xdr:rowOff>
    </xdr:to>
    <xdr:sp macro="" textlink="">
      <xdr:nvSpPr>
        <xdr:cNvPr id="48" name="TextBox 3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SpPr txBox="1"/>
      </xdr:nvSpPr>
      <xdr:spPr>
        <a:xfrm>
          <a:off x="1885950" y="1285875"/>
          <a:ext cx="1512000" cy="614014"/>
        </a:xfrm>
        <a:prstGeom prst="rect">
          <a:avLst/>
        </a:prstGeom>
        <a:solidFill>
          <a:srgbClr val="82E6B4"/>
        </a:solidFill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r>
            <a:rPr lang="en-US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EI</a:t>
          </a:r>
          <a:r>
            <a:rPr lang="en-US" sz="1800" b="1" baseline="30000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(2560)</a:t>
          </a:r>
          <a:r>
            <a:rPr lang="th-TH" sz="1800" b="1" baseline="30000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</a:t>
          </a:r>
          <a:r>
            <a:rPr lang="en-US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7.91*</a:t>
          </a:r>
        </a:p>
        <a:p>
          <a:pPr algn="ctr">
            <a:defRPr/>
          </a:pPr>
          <a:r>
            <a:rPr lang="en-US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ktoe/</a:t>
          </a:r>
          <a:r>
            <a:rPr lang="th-TH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พันล้านบาท</a:t>
          </a:r>
          <a:endParaRPr lang="en-US" sz="1800" b="1">
            <a:latin typeface="TH SarabunPSK" panose="020B0500040200020003" pitchFamily="34" charset="-34"/>
            <a:ea typeface="Tahoma" panose="020B0604030504040204" pitchFamily="34" charset="0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</xdr:col>
      <xdr:colOff>219075</xdr:colOff>
      <xdr:row>7</xdr:row>
      <xdr:rowOff>114300</xdr:rowOff>
    </xdr:from>
    <xdr:to>
      <xdr:col>10</xdr:col>
      <xdr:colOff>511875</xdr:colOff>
      <xdr:row>11</xdr:row>
      <xdr:rowOff>80614</xdr:rowOff>
    </xdr:to>
    <xdr:sp macro="" textlink="">
      <xdr:nvSpPr>
        <xdr:cNvPr id="50" name="TextBox 36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 txBox="1"/>
      </xdr:nvSpPr>
      <xdr:spPr>
        <a:xfrm>
          <a:off x="5095875" y="1247775"/>
          <a:ext cx="1512000" cy="614014"/>
        </a:xfrm>
        <a:prstGeom prst="rect">
          <a:avLst/>
        </a:prstGeom>
        <a:solidFill>
          <a:srgbClr val="CCA8E6"/>
        </a:solidFill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r>
            <a:rPr lang="en-US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EI</a:t>
          </a:r>
          <a:r>
            <a:rPr lang="en-US" sz="1800" b="1" baseline="30000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(2580) forecast</a:t>
          </a:r>
          <a:r>
            <a:rPr lang="th-TH" sz="1800" b="1" baseline="30000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</a:t>
          </a:r>
          <a:r>
            <a:rPr lang="th-TH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5.98</a:t>
          </a:r>
          <a:endParaRPr lang="en-US" sz="1800" b="1">
            <a:latin typeface="TH SarabunPSK" panose="020B0500040200020003" pitchFamily="34" charset="-34"/>
            <a:ea typeface="Tahoma" panose="020B0604030504040204" pitchFamily="34" charset="0"/>
            <a:cs typeface="TH SarabunPSK" panose="020B0500040200020003" pitchFamily="34" charset="-34"/>
          </a:endParaRPr>
        </a:p>
        <a:p>
          <a:pPr algn="ctr">
            <a:defRPr/>
          </a:pPr>
          <a:r>
            <a:rPr lang="en-US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ktoe/</a:t>
          </a:r>
          <a:r>
            <a:rPr lang="th-TH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พันล้านบาท</a:t>
          </a:r>
          <a:endParaRPr lang="en-US" sz="1800" b="1">
            <a:latin typeface="TH SarabunPSK" panose="020B0500040200020003" pitchFamily="34" charset="-34"/>
            <a:ea typeface="Tahoma" panose="020B0604030504040204" pitchFamily="34" charset="0"/>
            <a:cs typeface="TH SarabunPSK" panose="020B0500040200020003" pitchFamily="34" charset="-34"/>
          </a:endParaRPr>
        </a:p>
      </xdr:txBody>
    </xdr:sp>
    <xdr:clientData/>
  </xdr:twoCellAnchor>
  <xdr:twoCellAnchor editAs="oneCell">
    <xdr:from>
      <xdr:col>0</xdr:col>
      <xdr:colOff>38101</xdr:colOff>
      <xdr:row>13</xdr:row>
      <xdr:rowOff>0</xdr:rowOff>
    </xdr:from>
    <xdr:to>
      <xdr:col>9</xdr:col>
      <xdr:colOff>59701</xdr:colOff>
      <xdr:row>38</xdr:row>
      <xdr:rowOff>0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1" y="2105025"/>
          <a:ext cx="5508000" cy="4048125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1</xdr:col>
      <xdr:colOff>228600</xdr:colOff>
      <xdr:row>14</xdr:row>
      <xdr:rowOff>0</xdr:rowOff>
    </xdr:from>
    <xdr:to>
      <xdr:col>7</xdr:col>
      <xdr:colOff>279000</xdr:colOff>
      <xdr:row>16</xdr:row>
      <xdr:rowOff>105050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2" name="TextBox 12">
              <a:extLst>
                <a:ext uri="{FF2B5EF4-FFF2-40B4-BE49-F238E27FC236}">
                  <a16:creationId xmlns:a16="http://schemas.microsoft.com/office/drawing/2014/main" id="{00000000-0008-0000-0200-000034000000}"/>
                </a:ext>
              </a:extLst>
            </xdr:cNvPr>
            <xdr:cNvSpPr txBox="1"/>
          </xdr:nvSpPr>
          <xdr:spPr>
            <a:xfrm>
              <a:off x="838200" y="2266950"/>
              <a:ext cx="3708000" cy="428900"/>
            </a:xfrm>
            <a:prstGeom prst="rect">
              <a:avLst/>
            </a:prstGeom>
            <a:solidFill>
              <a:srgbClr val="9FC3E6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</xdr:spPr>
          <xdr:txBody>
            <a:bodyPr wrap="square" lIns="0" tIns="0" rIns="0" bIns="0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nor/>
                      </m:rPr>
                      <a:rPr lang="en-US" sz="1200" b="1">
                        <a:latin typeface="TH SarabunPSK" panose="020B0500040200020003" pitchFamily="34" charset="-34"/>
                        <a:ea typeface="Cambria Math" panose="02040503050406030204" pitchFamily="18" charset="0"/>
                        <a:cs typeface="TH SarabunPSK" panose="020B0500040200020003" pitchFamily="34" charset="-34"/>
                      </a:rPr>
                      <m:t>Energy</m:t>
                    </m:r>
                    <m:r>
                      <m:rPr>
                        <m:nor/>
                      </m:rPr>
                      <a:rPr lang="en-US" sz="1200" b="1">
                        <a:latin typeface="TH SarabunPSK" panose="020B0500040200020003" pitchFamily="34" charset="-34"/>
                        <a:ea typeface="Cambria Math" panose="02040503050406030204" pitchFamily="18" charset="0"/>
                        <a:cs typeface="TH SarabunPSK" panose="020B0500040200020003" pitchFamily="34" charset="-34"/>
                      </a:rPr>
                      <m:t> </m:t>
                    </m:r>
                    <m:r>
                      <m:rPr>
                        <m:nor/>
                      </m:rPr>
                      <a:rPr lang="en-US" sz="1200" b="1">
                        <a:latin typeface="TH SarabunPSK" panose="020B0500040200020003" pitchFamily="34" charset="-34"/>
                        <a:ea typeface="Cambria Math" panose="02040503050406030204" pitchFamily="18" charset="0"/>
                        <a:cs typeface="TH SarabunPSK" panose="020B0500040200020003" pitchFamily="34" charset="-34"/>
                      </a:rPr>
                      <m:t>Intensity</m:t>
                    </m:r>
                    <m:r>
                      <m:rPr>
                        <m:nor/>
                      </m:rPr>
                      <a:rPr lang="en-US" sz="1200" b="1">
                        <a:latin typeface="TH SarabunPSK" panose="020B0500040200020003" pitchFamily="34" charset="-34"/>
                        <a:ea typeface="Cambria Math" panose="02040503050406030204" pitchFamily="18" charset="0"/>
                        <a:cs typeface="TH SarabunPSK" panose="020B0500040200020003" pitchFamily="34" charset="-34"/>
                      </a:rPr>
                      <m:t> (</m:t>
                    </m:r>
                    <m:r>
                      <m:rPr>
                        <m:nor/>
                      </m:rPr>
                      <a:rPr lang="en-US" sz="1200" b="1">
                        <a:latin typeface="TH SarabunPSK" panose="020B0500040200020003" pitchFamily="34" charset="-34"/>
                        <a:ea typeface="Cambria Math" panose="02040503050406030204" pitchFamily="18" charset="0"/>
                        <a:cs typeface="TH SarabunPSK" panose="020B0500040200020003" pitchFamily="34" charset="-34"/>
                      </a:rPr>
                      <m:t>EI</m:t>
                    </m:r>
                    <m:r>
                      <m:rPr>
                        <m:nor/>
                      </m:rPr>
                      <a:rPr lang="en-US" sz="1200" b="1">
                        <a:latin typeface="TH SarabunPSK" panose="020B0500040200020003" pitchFamily="34" charset="-34"/>
                        <a:ea typeface="Cambria Math" panose="02040503050406030204" pitchFamily="18" charset="0"/>
                        <a:cs typeface="TH SarabunPSK" panose="020B0500040200020003" pitchFamily="34" charset="-34"/>
                      </a:rPr>
                      <m:t>)</m:t>
                    </m:r>
                    <m:r>
                      <a:rPr lang="en-US" sz="12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200" b="1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2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ปริมาณการใช้พลังงานขั้นสุดท้าย</m:t>
                        </m:r>
                        <m:r>
                          <a:rPr lang="th-TH" sz="12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 </m:t>
                        </m:r>
                        <m:r>
                          <a:rPr lang="th-TH" sz="1200" b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(</m:t>
                        </m:r>
                        <m:r>
                          <a:rPr lang="en-US" sz="12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𝐤𝐭𝐨𝐞</m:t>
                        </m:r>
                        <m:r>
                          <a:rPr lang="en-US" sz="1200" b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) </m:t>
                        </m:r>
                      </m:num>
                      <m:den>
                        <m:r>
                          <a:rPr lang="en-US" sz="1200" b="1" i="1" baseline="0">
                            <a:latin typeface="Cambria Math" panose="02040503050406030204" pitchFamily="18" charset="0"/>
                          </a:rPr>
                          <m:t>𝐆𝐃𝐏</m:t>
                        </m:r>
                        <m:r>
                          <a:rPr lang="en-US" sz="1200" b="1" baseline="0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200" b="1" i="1" baseline="0">
                            <a:latin typeface="Cambria Math" panose="02040503050406030204" pitchFamily="18" charset="0"/>
                          </a:rPr>
                          <m:t>(</m:t>
                        </m:r>
                        <m:r>
                          <a:rPr lang="th-TH" sz="1200" b="1" i="1" baseline="0">
                            <a:latin typeface="Cambria Math" panose="02040503050406030204" pitchFamily="18" charset="0"/>
                          </a:rPr>
                          <m:t>พันล้านบาท</m:t>
                        </m:r>
                        <m:r>
                          <a:rPr lang="en-US" sz="1200" b="1" i="1" baseline="0">
                            <a:latin typeface="Cambria Math" panose="02040503050406030204" pitchFamily="18" charset="0"/>
                          </a:rPr>
                          <m:t>)</m:t>
                        </m:r>
                      </m:den>
                    </m:f>
                  </m:oMath>
                </m:oMathPara>
              </a14:m>
              <a:endParaRPr lang="th-TH" sz="1200" b="1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</mc:Choice>
      <mc:Fallback xmlns="">
        <xdr:sp macro="" textlink="">
          <xdr:nvSpPr>
            <xdr:cNvPr id="52" name="TextBox 12"/>
            <xdr:cNvSpPr txBox="1"/>
          </xdr:nvSpPr>
          <xdr:spPr>
            <a:xfrm>
              <a:off x="838200" y="2266950"/>
              <a:ext cx="3708000" cy="428900"/>
            </a:xfrm>
            <a:prstGeom prst="rect">
              <a:avLst/>
            </a:prstGeom>
            <a:solidFill>
              <a:srgbClr val="9FC3E6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</xdr:spPr>
          <xdr:txBody>
            <a:bodyPr wrap="square" lIns="0" tIns="0" rIns="0" bIns="0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:r>
                <a:rPr lang="en-US" sz="1200" b="1" i="0">
                  <a:latin typeface="Cambria Math" panose="02040503050406030204" pitchFamily="18" charset="0"/>
                  <a:ea typeface="Cambria Math" panose="02040503050406030204" pitchFamily="18" charset="0"/>
                  <a:cs typeface="TH SarabunPSK" panose="020B0500040200020003" pitchFamily="34" charset="-34"/>
                </a:rPr>
                <a:t>"Energy Intensity (EI)"</a:t>
              </a:r>
              <a:r>
                <a:rPr lang="en-US" sz="12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=</a:t>
              </a:r>
              <a:r>
                <a:rPr lang="en-US" sz="1200" b="1" i="0">
                  <a:latin typeface="Cambria Math" panose="02040503050406030204" pitchFamily="18" charset="0"/>
                </a:rPr>
                <a:t>(</a:t>
              </a:r>
              <a:r>
                <a:rPr lang="th-TH" sz="12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ปริมาณการใช้พลังงานขั้นสุดท้าย (</a:t>
              </a:r>
              <a:r>
                <a:rPr lang="en-US" sz="12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𝐤𝐭𝐨𝐞) )/(</a:t>
              </a:r>
              <a:r>
                <a:rPr lang="en-US" sz="1200" b="1" i="0" baseline="0">
                  <a:latin typeface="Cambria Math" panose="02040503050406030204" pitchFamily="18" charset="0"/>
                </a:rPr>
                <a:t>𝐆𝐃𝐏 (</a:t>
              </a:r>
              <a:r>
                <a:rPr lang="th-TH" sz="1200" b="1" i="0" baseline="0">
                  <a:latin typeface="Cambria Math" panose="02040503050406030204" pitchFamily="18" charset="0"/>
                </a:rPr>
                <a:t>พันล้านบาท</a:t>
              </a:r>
              <a:r>
                <a:rPr lang="en-US" sz="1200" b="1" i="0" baseline="0">
                  <a:latin typeface="Cambria Math" panose="02040503050406030204" pitchFamily="18" charset="0"/>
                </a:rPr>
                <a:t>))</a:t>
              </a:r>
              <a:endParaRPr lang="th-TH" sz="1200" b="1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</mc:Fallback>
    </mc:AlternateContent>
    <xdr:clientData/>
  </xdr:twoCellAnchor>
  <xdr:twoCellAnchor>
    <xdr:from>
      <xdr:col>1</xdr:col>
      <xdr:colOff>247650</xdr:colOff>
      <xdr:row>19</xdr:row>
      <xdr:rowOff>57150</xdr:rowOff>
    </xdr:from>
    <xdr:to>
      <xdr:col>5</xdr:col>
      <xdr:colOff>185250</xdr:colOff>
      <xdr:row>22</xdr:row>
      <xdr:rowOff>11495</xdr:rowOff>
    </xdr:to>
    <xdr:sp macro="" textlink="">
      <xdr:nvSpPr>
        <xdr:cNvPr id="53" name="TextBox 71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 txBox="1">
          <a:spLocks noChangeArrowheads="1"/>
        </xdr:cNvSpPr>
      </xdr:nvSpPr>
      <xdr:spPr bwMode="auto">
        <a:xfrm>
          <a:off x="857250" y="3133725"/>
          <a:ext cx="2376000" cy="4401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>
          <a:noFill/>
        </a:ln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indent="0"/>
          <a:r>
            <a:rPr lang="en-US" altLang="en-US" sz="1200" b="1">
              <a:latin typeface="TH SarabunPSK" panose="020B0500040200020003" pitchFamily="34" charset="-34"/>
              <a:cs typeface="TH SarabunPSK" panose="020B0500040200020003" pitchFamily="34" charset="-34"/>
            </a:rPr>
            <a:t>- </a:t>
          </a:r>
          <a:r>
            <a:rPr lang="th-TH" altLang="en-US" sz="1200" b="1">
              <a:latin typeface="TH SarabunPSK" panose="020B0500040200020003" pitchFamily="34" charset="-34"/>
              <a:cs typeface="TH SarabunPSK" panose="020B0500040200020003" pitchFamily="34" charset="-34"/>
            </a:rPr>
            <a:t>อัตราการขยายตัวทางเศรษฐกิจเฉลี่ยร้อยละ 3.8</a:t>
          </a:r>
        </a:p>
        <a:p>
          <a:pPr marL="0" indent="0"/>
          <a:r>
            <a:rPr lang="en-US" altLang="en-US" sz="1200" b="1">
              <a:latin typeface="TH SarabunPSK" panose="020B0500040200020003" pitchFamily="34" charset="-34"/>
              <a:cs typeface="TH SarabunPSK" panose="020B0500040200020003" pitchFamily="34" charset="-34"/>
            </a:rPr>
            <a:t>- </a:t>
          </a:r>
          <a:r>
            <a:rPr lang="th-TH" altLang="en-US" sz="1200" b="1">
              <a:latin typeface="TH SarabunPSK" panose="020B0500040200020003" pitchFamily="34" charset="-34"/>
              <a:cs typeface="TH SarabunPSK" panose="020B0500040200020003" pitchFamily="34" charset="-34"/>
            </a:rPr>
            <a:t>อัตราการขยายตัวของประชากรเฉลี่ยร้อยละ  </a:t>
          </a:r>
          <a:r>
            <a:rPr lang="en-US" altLang="en-US" sz="1200" b="1">
              <a:latin typeface="TH SarabunPSK" panose="020B0500040200020003" pitchFamily="34" charset="-34"/>
              <a:cs typeface="TH SarabunPSK" panose="020B0500040200020003" pitchFamily="34" charset="-34"/>
            </a:rPr>
            <a:t>-0.02</a:t>
          </a:r>
          <a:endParaRPr lang="th-TH" altLang="en-US" sz="12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</xdr:col>
      <xdr:colOff>228600</xdr:colOff>
      <xdr:row>24</xdr:row>
      <xdr:rowOff>38100</xdr:rowOff>
    </xdr:from>
    <xdr:to>
      <xdr:col>3</xdr:col>
      <xdr:colOff>377400</xdr:colOff>
      <xdr:row>26</xdr:row>
      <xdr:rowOff>63192</xdr:rowOff>
    </xdr:to>
    <xdr:sp macro="" textlink="">
      <xdr:nvSpPr>
        <xdr:cNvPr id="54" name="TextBox 18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 txBox="1"/>
      </xdr:nvSpPr>
      <xdr:spPr>
        <a:xfrm>
          <a:off x="838200" y="3924300"/>
          <a:ext cx="1368000" cy="34894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th-TH" sz="1600" b="1">
              <a:solidFill>
                <a:srgbClr val="0000FF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ปีฐาน  </a:t>
          </a:r>
          <a:r>
            <a:rPr lang="en-US" sz="1600" b="1">
              <a:solidFill>
                <a:srgbClr val="0000FF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70,248 ktoe</a:t>
          </a:r>
          <a:endParaRPr lang="th-TH" sz="1600">
            <a:solidFill>
              <a:srgbClr val="0000FF"/>
            </a:solidFill>
          </a:endParaRPr>
        </a:p>
      </xdr:txBody>
    </xdr:sp>
    <xdr:clientData/>
  </xdr:twoCellAnchor>
  <xdr:twoCellAnchor>
    <xdr:from>
      <xdr:col>5</xdr:col>
      <xdr:colOff>19050</xdr:colOff>
      <xdr:row>20</xdr:row>
      <xdr:rowOff>142875</xdr:rowOff>
    </xdr:from>
    <xdr:to>
      <xdr:col>7</xdr:col>
      <xdr:colOff>63160</xdr:colOff>
      <xdr:row>23</xdr:row>
      <xdr:rowOff>8731</xdr:rowOff>
    </xdr:to>
    <xdr:sp macro="" textlink="">
      <xdr:nvSpPr>
        <xdr:cNvPr id="55" name="Rectangle 54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>
          <a:spLocks noChangeArrowheads="1"/>
        </xdr:cNvSpPr>
      </xdr:nvSpPr>
      <xdr:spPr bwMode="auto">
        <a:xfrm rot="19642254">
          <a:off x="3067050" y="3381375"/>
          <a:ext cx="1263310" cy="3516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th-TH" altLang="en-US" sz="1600" b="1">
              <a:solidFill>
                <a:srgbClr val="0000FF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กรณีปกติ</a:t>
          </a:r>
          <a:r>
            <a:rPr lang="en-US" altLang="en-US" sz="1600" b="1">
              <a:solidFill>
                <a:srgbClr val="0000FF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EI 8.54</a:t>
          </a:r>
          <a:endParaRPr lang="th-TH" altLang="en-US" sz="1600" b="1">
            <a:solidFill>
              <a:srgbClr val="0000FF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</xdr:col>
      <xdr:colOff>171450</xdr:colOff>
      <xdr:row>27</xdr:row>
      <xdr:rowOff>0</xdr:rowOff>
    </xdr:from>
    <xdr:to>
      <xdr:col>7</xdr:col>
      <xdr:colOff>168253</xdr:colOff>
      <xdr:row>29</xdr:row>
      <xdr:rowOff>27781</xdr:rowOff>
    </xdr:to>
    <xdr:sp macro="" textlink="">
      <xdr:nvSpPr>
        <xdr:cNvPr id="56" name="TextBox 60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 txBox="1">
          <a:spLocks noChangeArrowheads="1"/>
        </xdr:cNvSpPr>
      </xdr:nvSpPr>
      <xdr:spPr bwMode="auto">
        <a:xfrm rot="20360231">
          <a:off x="3219450" y="4371975"/>
          <a:ext cx="1216003" cy="3516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th-TH" altLang="en-US" sz="1600" b="1">
              <a:solidFill>
                <a:srgbClr val="008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กรณีมีแผนอนุรักษ์</a:t>
          </a:r>
          <a:endParaRPr lang="en-US" altLang="en-US" sz="1600" b="1">
            <a:solidFill>
              <a:srgbClr val="008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</xdr:col>
      <xdr:colOff>390524</xdr:colOff>
      <xdr:row>14</xdr:row>
      <xdr:rowOff>19050</xdr:rowOff>
    </xdr:from>
    <xdr:to>
      <xdr:col>9</xdr:col>
      <xdr:colOff>251324</xdr:colOff>
      <xdr:row>16</xdr:row>
      <xdr:rowOff>55200</xdr:rowOff>
    </xdr:to>
    <xdr:sp macro="" textlink="">
      <xdr:nvSpPr>
        <xdr:cNvPr id="57" name="TextBox 1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 txBox="1"/>
      </xdr:nvSpPr>
      <xdr:spPr>
        <a:xfrm>
          <a:off x="4657724" y="2286000"/>
          <a:ext cx="1080000" cy="360000"/>
        </a:xfrm>
        <a:prstGeom prst="rect">
          <a:avLst/>
        </a:prstGeom>
      </xdr:spPr>
      <xdr:txBody>
        <a:bodyPr wrap="square" rtlCol="0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 b="1">
              <a:solidFill>
                <a:srgbClr val="0000FF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181,238 ktoe</a:t>
          </a:r>
          <a:r>
            <a:rPr lang="th-TH" sz="1600" b="1">
              <a:solidFill>
                <a:srgbClr val="0000FF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*</a:t>
          </a:r>
          <a:endParaRPr lang="en-US" sz="1600" b="1">
            <a:solidFill>
              <a:srgbClr val="0000FF"/>
            </a:solidFill>
            <a:latin typeface="TH SarabunPSK" panose="020B0500040200020003" pitchFamily="34" charset="-34"/>
            <a:ea typeface="Tahoma" panose="020B0604030504040204" pitchFamily="34" charset="0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</xdr:col>
      <xdr:colOff>200025</xdr:colOff>
      <xdr:row>16</xdr:row>
      <xdr:rowOff>47625</xdr:rowOff>
    </xdr:from>
    <xdr:to>
      <xdr:col>8</xdr:col>
      <xdr:colOff>297658</xdr:colOff>
      <xdr:row>24</xdr:row>
      <xdr:rowOff>12225</xdr:rowOff>
    </xdr:to>
    <xdr:sp macro="" textlink="">
      <xdr:nvSpPr>
        <xdr:cNvPr id="58" name="Down Arrow 57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/>
      </xdr:nvSpPr>
      <xdr:spPr>
        <a:xfrm>
          <a:off x="5076825" y="2638425"/>
          <a:ext cx="97633" cy="1260000"/>
        </a:xfrm>
        <a:prstGeom prst="downArrow">
          <a:avLst/>
        </a:prstGeom>
        <a:solidFill>
          <a:schemeClr val="accent4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th-TH">
            <a:solidFill>
              <a:srgbClr val="FFFF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</xdr:col>
      <xdr:colOff>304800</xdr:colOff>
      <xdr:row>16</xdr:row>
      <xdr:rowOff>57150</xdr:rowOff>
    </xdr:from>
    <xdr:to>
      <xdr:col>9</xdr:col>
      <xdr:colOff>343200</xdr:colOff>
      <xdr:row>23</xdr:row>
      <xdr:rowOff>147675</xdr:rowOff>
    </xdr:to>
    <xdr:sp macro="" textlink="">
      <xdr:nvSpPr>
        <xdr:cNvPr id="59" name="TextBox 66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 txBox="1">
          <a:spLocks noChangeArrowheads="1"/>
        </xdr:cNvSpPr>
      </xdr:nvSpPr>
      <xdr:spPr bwMode="auto">
        <a:xfrm>
          <a:off x="5181600" y="2647950"/>
          <a:ext cx="648000" cy="12240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>
          <a:noFill/>
        </a:ln>
      </xdr:spPr>
      <xdr:txBody>
        <a:bodyPr wrap="square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en-US" sz="1600" b="1">
              <a:latin typeface="TH SarabunPSK" panose="020B0500040200020003" pitchFamily="34" charset="-34"/>
              <a:cs typeface="TH SarabunPSK" panose="020B0500040200020003" pitchFamily="34" charset="-34"/>
            </a:rPr>
            <a:t>54,371</a:t>
          </a:r>
        </a:p>
        <a:p>
          <a:pPr algn="ctr"/>
          <a:r>
            <a:rPr lang="en-US" altLang="en-US" sz="1600" b="1">
              <a:latin typeface="TH SarabunPSK" panose="020B0500040200020003" pitchFamily="34" charset="-34"/>
              <a:cs typeface="TH SarabunPSK" panose="020B0500040200020003" pitchFamily="34" charset="-34"/>
            </a:rPr>
            <a:t>ktoe</a:t>
          </a:r>
        </a:p>
      </xdr:txBody>
    </xdr:sp>
    <xdr:clientData/>
  </xdr:twoCellAnchor>
  <xdr:twoCellAnchor>
    <xdr:from>
      <xdr:col>9</xdr:col>
      <xdr:colOff>361950</xdr:colOff>
      <xdr:row>16</xdr:row>
      <xdr:rowOff>76201</xdr:rowOff>
    </xdr:from>
    <xdr:to>
      <xdr:col>10</xdr:col>
      <xdr:colOff>472350</xdr:colOff>
      <xdr:row>23</xdr:row>
      <xdr:rowOff>152634</xdr:rowOff>
    </xdr:to>
    <xdr:grpSp>
      <xdr:nvGrpSpPr>
        <xdr:cNvPr id="60" name="Group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GrpSpPr/>
      </xdr:nvGrpSpPr>
      <xdr:grpSpPr>
        <a:xfrm>
          <a:off x="5848350" y="2667001"/>
          <a:ext cx="720000" cy="1209908"/>
          <a:chOff x="8130783" y="3022189"/>
          <a:chExt cx="970727" cy="1353593"/>
        </a:xfrm>
      </xdr:grpSpPr>
      <xdr:sp macro="" textlink="">
        <xdr:nvSpPr>
          <xdr:cNvPr id="61" name="TextBox 66">
            <a:extLst>
              <a:ext uri="{FF2B5EF4-FFF2-40B4-BE49-F238E27FC236}">
                <a16:creationId xmlns:a16="http://schemas.microsoft.com/office/drawing/2014/main" id="{00000000-0008-0000-0200-00003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143508" y="3449450"/>
            <a:ext cx="958002" cy="926332"/>
          </a:xfrm>
          <a:prstGeom prst="rect">
            <a:avLst/>
          </a:prstGeom>
          <a:solidFill>
            <a:schemeClr val="accent4">
              <a:lumMod val="60000"/>
              <a:lumOff val="40000"/>
            </a:schemeClr>
          </a:solidFill>
          <a:ln>
            <a:noFill/>
          </a:ln>
        </xdr:spPr>
        <xdr:txBody>
          <a:bodyPr wrap="square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th-TH" altLang="en-US" sz="1600" b="1">
                <a:latin typeface="TH SarabunPSK" panose="020B0500040200020003" pitchFamily="34" charset="-34"/>
                <a:cs typeface="TH SarabunPSK" panose="020B0500040200020003" pitchFamily="34" charset="-34"/>
              </a:rPr>
              <a:t>เป้าหมาย</a:t>
            </a:r>
            <a:endParaRPr lang="en-US" altLang="en-US" sz="16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  <a:p>
            <a:pPr algn="ctr"/>
            <a:r>
              <a:rPr lang="en-US" altLang="en-US" sz="1600" b="1">
                <a:latin typeface="TH SarabunPSK" panose="020B0500040200020003" pitchFamily="34" charset="-34"/>
                <a:cs typeface="TH SarabunPSK" panose="020B0500040200020003" pitchFamily="34" charset="-34"/>
              </a:rPr>
              <a:t>49,064 ktoe</a:t>
            </a:r>
          </a:p>
        </xdr:txBody>
      </xdr:sp>
      <xdr:sp macro="" textlink="">
        <xdr:nvSpPr>
          <xdr:cNvPr id="62" name="TextBox 23">
            <a:extLst>
              <a:ext uri="{FF2B5EF4-FFF2-40B4-BE49-F238E27FC236}">
                <a16:creationId xmlns:a16="http://schemas.microsoft.com/office/drawing/2014/main" id="{00000000-0008-0000-0200-00003E000000}"/>
              </a:ext>
            </a:extLst>
          </xdr:cNvPr>
          <xdr:cNvSpPr txBox="1"/>
        </xdr:nvSpPr>
        <xdr:spPr>
          <a:xfrm>
            <a:off x="8130783" y="3022189"/>
            <a:ext cx="958002" cy="366134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80000"/>
              </a:lnSpc>
            </a:pPr>
            <a:r>
              <a:rPr lang="th-TH" sz="1000" b="1">
                <a:latin typeface="TH SarabunPSK" panose="020B0500040200020003" pitchFamily="34" charset="-34"/>
                <a:cs typeface="TH SarabunPSK" panose="020B0500040200020003" pitchFamily="34" charset="-34"/>
              </a:rPr>
              <a:t>ดำเนินการแล้ว</a:t>
            </a:r>
            <a:br>
              <a:rPr lang="en-US" sz="1000" b="1">
                <a:latin typeface="TH SarabunPSK" panose="020B0500040200020003" pitchFamily="34" charset="-34"/>
                <a:cs typeface="TH SarabunPSK" panose="020B0500040200020003" pitchFamily="34" charset="-34"/>
              </a:rPr>
            </a:br>
            <a:r>
              <a:rPr lang="th-TH" sz="1000" b="1">
                <a:latin typeface="TH SarabunPSK" panose="020B0500040200020003" pitchFamily="34" charset="-34"/>
                <a:cs typeface="TH SarabunPSK" panose="020B0500040200020003" pitchFamily="34" charset="-34"/>
              </a:rPr>
              <a:t>5,307 </a:t>
            </a:r>
            <a:r>
              <a:rPr lang="en-US" sz="1000" b="1">
                <a:latin typeface="TH SarabunPSK" panose="020B0500040200020003" pitchFamily="34" charset="-34"/>
                <a:cs typeface="TH SarabunPSK" panose="020B0500040200020003" pitchFamily="34" charset="-34"/>
              </a:rPr>
              <a:t>ktoe</a:t>
            </a:r>
            <a:endParaRPr lang="th-TH" sz="10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8"/>
  <sheetViews>
    <sheetView showGridLines="0" tabSelected="1" zoomScaleNormal="100" workbookViewId="0"/>
  </sheetViews>
  <sheetFormatPr defaultRowHeight="21" x14ac:dyDescent="0.35"/>
  <cols>
    <col min="1" max="1" width="30.7109375" style="1" customWidth="1"/>
    <col min="2" max="2" width="25.7109375" style="1" customWidth="1"/>
    <col min="3" max="9" width="10.7109375" style="1" hidden="1" customWidth="1"/>
    <col min="10" max="13" width="11.5703125" style="1" hidden="1" customWidth="1"/>
    <col min="14" max="16" width="11.28515625" style="1" customWidth="1"/>
    <col min="17" max="17" width="32.7109375" style="1" customWidth="1"/>
    <col min="18" max="18" width="16.7109375" style="1" customWidth="1"/>
    <col min="19" max="19" width="17.7109375" style="1" customWidth="1"/>
    <col min="20" max="23" width="11.7109375" style="1" customWidth="1"/>
    <col min="24" max="16384" width="9.140625" style="1"/>
  </cols>
  <sheetData>
    <row r="1" spans="1:26" ht="35.1" customHeight="1" x14ac:dyDescent="0.35">
      <c r="A1" s="5" t="s">
        <v>27</v>
      </c>
      <c r="B1" s="4"/>
      <c r="C1" s="4"/>
      <c r="D1" s="4"/>
      <c r="E1" s="4"/>
      <c r="F1" s="4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6" ht="12" customHeight="1" x14ac:dyDescent="0.35">
      <c r="A2" s="2"/>
      <c r="B2" s="2"/>
      <c r="C2" s="2"/>
      <c r="D2" s="2"/>
      <c r="E2" s="2"/>
      <c r="F2" s="2"/>
    </row>
    <row r="3" spans="1:26" s="20" customFormat="1" ht="18" customHeight="1" x14ac:dyDescent="0.3">
      <c r="A3" s="85" t="s">
        <v>15</v>
      </c>
      <c r="B3" s="85" t="s">
        <v>16</v>
      </c>
      <c r="C3" s="85" t="s">
        <v>17</v>
      </c>
      <c r="D3" s="115" t="s">
        <v>51</v>
      </c>
      <c r="E3" s="115" t="s">
        <v>52</v>
      </c>
      <c r="F3" s="115" t="s">
        <v>53</v>
      </c>
      <c r="G3" s="85" t="s">
        <v>44</v>
      </c>
      <c r="H3" s="85" t="s">
        <v>34</v>
      </c>
      <c r="I3" s="85" t="s">
        <v>35</v>
      </c>
      <c r="J3" s="85" t="s">
        <v>36</v>
      </c>
      <c r="K3" s="85" t="s">
        <v>40</v>
      </c>
      <c r="L3" s="85" t="s">
        <v>41</v>
      </c>
      <c r="M3" s="85" t="s">
        <v>47</v>
      </c>
      <c r="N3" s="85" t="s">
        <v>46</v>
      </c>
      <c r="O3" s="85" t="s">
        <v>45</v>
      </c>
      <c r="P3" s="85" t="s">
        <v>61</v>
      </c>
      <c r="Q3" s="88" t="s">
        <v>54</v>
      </c>
      <c r="R3" s="89"/>
      <c r="S3" s="90">
        <v>2567</v>
      </c>
      <c r="T3" s="91"/>
      <c r="U3" s="91"/>
      <c r="V3" s="91"/>
      <c r="W3" s="92"/>
    </row>
    <row r="4" spans="1:26" s="20" customFormat="1" ht="18" customHeight="1" x14ac:dyDescent="0.3">
      <c r="A4" s="102"/>
      <c r="B4" s="102"/>
      <c r="C4" s="102"/>
      <c r="D4" s="116"/>
      <c r="E4" s="116"/>
      <c r="F4" s="116"/>
      <c r="G4" s="102"/>
      <c r="H4" s="102"/>
      <c r="I4" s="102"/>
      <c r="J4" s="102"/>
      <c r="K4" s="102"/>
      <c r="L4" s="86"/>
      <c r="M4" s="86"/>
      <c r="N4" s="86"/>
      <c r="O4" s="86"/>
      <c r="P4" s="86"/>
      <c r="Q4" s="93" t="s">
        <v>55</v>
      </c>
      <c r="R4" s="94"/>
      <c r="S4" s="93">
        <v>2024</v>
      </c>
      <c r="T4" s="95"/>
      <c r="U4" s="95"/>
      <c r="V4" s="95"/>
      <c r="W4" s="94"/>
    </row>
    <row r="5" spans="1:26" s="20" customFormat="1" ht="20.100000000000001" customHeight="1" x14ac:dyDescent="0.3">
      <c r="A5" s="102"/>
      <c r="B5" s="102"/>
      <c r="C5" s="102"/>
      <c r="D5" s="116"/>
      <c r="E5" s="116"/>
      <c r="F5" s="116"/>
      <c r="G5" s="102"/>
      <c r="H5" s="102"/>
      <c r="I5" s="102"/>
      <c r="J5" s="102"/>
      <c r="K5" s="102"/>
      <c r="L5" s="86"/>
      <c r="M5" s="86"/>
      <c r="N5" s="86"/>
      <c r="O5" s="86"/>
      <c r="P5" s="86"/>
      <c r="Q5" s="39" t="s">
        <v>64</v>
      </c>
      <c r="R5" s="35" t="s">
        <v>62</v>
      </c>
      <c r="S5" s="24" t="s">
        <v>69</v>
      </c>
      <c r="T5" s="25" t="s">
        <v>39</v>
      </c>
      <c r="U5" s="25" t="s">
        <v>38</v>
      </c>
      <c r="V5" s="25" t="s">
        <v>37</v>
      </c>
      <c r="W5" s="25" t="s">
        <v>25</v>
      </c>
    </row>
    <row r="6" spans="1:26" s="20" customFormat="1" ht="20.100000000000001" customHeight="1" x14ac:dyDescent="0.25">
      <c r="A6" s="103"/>
      <c r="B6" s="103"/>
      <c r="C6" s="103"/>
      <c r="D6" s="117"/>
      <c r="E6" s="117"/>
      <c r="F6" s="117"/>
      <c r="G6" s="103"/>
      <c r="H6" s="103"/>
      <c r="I6" s="103"/>
      <c r="J6" s="103"/>
      <c r="K6" s="103"/>
      <c r="L6" s="87"/>
      <c r="M6" s="87"/>
      <c r="N6" s="87"/>
      <c r="O6" s="87"/>
      <c r="P6" s="87"/>
      <c r="Q6" s="59" t="s">
        <v>65</v>
      </c>
      <c r="R6" s="60" t="s">
        <v>63</v>
      </c>
      <c r="S6" s="30" t="s">
        <v>68</v>
      </c>
      <c r="T6" s="61" t="s">
        <v>56</v>
      </c>
      <c r="U6" s="61" t="s">
        <v>57</v>
      </c>
      <c r="V6" s="61" t="s">
        <v>58</v>
      </c>
      <c r="W6" s="61" t="s">
        <v>59</v>
      </c>
    </row>
    <row r="7" spans="1:26" ht="21" customHeight="1" x14ac:dyDescent="0.35">
      <c r="A7" s="43" t="s">
        <v>1</v>
      </c>
      <c r="B7" s="11" t="s">
        <v>2</v>
      </c>
      <c r="C7" s="62">
        <v>70248</v>
      </c>
      <c r="D7" s="104">
        <v>70562</v>
      </c>
      <c r="E7" s="104">
        <v>73316</v>
      </c>
      <c r="F7" s="104">
        <v>75214</v>
      </c>
      <c r="G7" s="62">
        <v>75804</v>
      </c>
      <c r="H7" s="62">
        <v>77881</v>
      </c>
      <c r="I7" s="62">
        <v>79929</v>
      </c>
      <c r="J7" s="62">
        <v>80752</v>
      </c>
      <c r="K7" s="62">
        <v>83952</v>
      </c>
      <c r="L7" s="62">
        <v>85708</v>
      </c>
      <c r="M7" s="62">
        <v>77340</v>
      </c>
      <c r="N7" s="62">
        <v>72161</v>
      </c>
      <c r="O7" s="62">
        <v>81948</v>
      </c>
      <c r="P7" s="62">
        <v>83152</v>
      </c>
      <c r="Q7" s="100">
        <v>82609.989999999991</v>
      </c>
      <c r="R7" s="62">
        <v>20165.259999999998</v>
      </c>
      <c r="S7" s="62">
        <v>83019.989999999991</v>
      </c>
      <c r="T7" s="96">
        <v>22691.23</v>
      </c>
      <c r="U7" s="96">
        <v>20123.240000000002</v>
      </c>
      <c r="V7" s="96">
        <v>19630.259999999998</v>
      </c>
      <c r="W7" s="96">
        <v>20575.259999999998</v>
      </c>
    </row>
    <row r="8" spans="1:26" ht="20.100000000000001" customHeight="1" x14ac:dyDescent="0.35">
      <c r="A8" s="44" t="s">
        <v>3</v>
      </c>
      <c r="B8" s="12" t="s">
        <v>0</v>
      </c>
      <c r="C8" s="63"/>
      <c r="D8" s="105"/>
      <c r="E8" s="105"/>
      <c r="F8" s="105"/>
      <c r="G8" s="63"/>
      <c r="H8" s="63"/>
      <c r="I8" s="63"/>
      <c r="J8" s="63"/>
      <c r="K8" s="63"/>
      <c r="L8" s="63"/>
      <c r="M8" s="63"/>
      <c r="N8" s="63"/>
      <c r="O8" s="63"/>
      <c r="P8" s="63"/>
      <c r="Q8" s="101"/>
      <c r="R8" s="63"/>
      <c r="S8" s="63"/>
      <c r="T8" s="97"/>
      <c r="U8" s="97"/>
      <c r="V8" s="97"/>
      <c r="W8" s="97"/>
    </row>
    <row r="9" spans="1:26" x14ac:dyDescent="0.35">
      <c r="A9" s="45" t="s">
        <v>42</v>
      </c>
      <c r="B9" s="13" t="s">
        <v>6</v>
      </c>
      <c r="C9" s="98">
        <v>8232396</v>
      </c>
      <c r="D9" s="98">
        <v>8301559</v>
      </c>
      <c r="E9" s="98">
        <v>8902824</v>
      </c>
      <c r="F9" s="98">
        <v>9142087</v>
      </c>
      <c r="G9" s="98">
        <v>9232088</v>
      </c>
      <c r="H9" s="98">
        <v>9521426</v>
      </c>
      <c r="I9" s="98">
        <v>9848502</v>
      </c>
      <c r="J9" s="98">
        <v>10259941</v>
      </c>
      <c r="K9" s="98">
        <v>10693205</v>
      </c>
      <c r="L9" s="98">
        <v>10919319</v>
      </c>
      <c r="M9" s="98">
        <v>10258696</v>
      </c>
      <c r="N9" s="98">
        <v>10417928</v>
      </c>
      <c r="O9" s="98">
        <v>10686750</v>
      </c>
      <c r="P9" s="98">
        <v>10902382</v>
      </c>
      <c r="Q9" s="98">
        <v>11080284</v>
      </c>
      <c r="R9" s="98">
        <v>2821452</v>
      </c>
      <c r="S9" s="98">
        <v>11177772</v>
      </c>
      <c r="T9" s="98">
        <v>2899023</v>
      </c>
      <c r="U9" s="98">
        <v>2694894</v>
      </c>
      <c r="V9" s="98">
        <v>2664915</v>
      </c>
      <c r="W9" s="98">
        <v>2918940</v>
      </c>
    </row>
    <row r="10" spans="1:26" x14ac:dyDescent="0.35">
      <c r="A10" s="46" t="s">
        <v>43</v>
      </c>
      <c r="B10" s="14" t="s">
        <v>7</v>
      </c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</row>
    <row r="11" spans="1:26" x14ac:dyDescent="0.35">
      <c r="A11" s="47" t="s">
        <v>9</v>
      </c>
      <c r="B11" s="15" t="s">
        <v>8</v>
      </c>
      <c r="C11" s="68">
        <v>8.5399999999999991</v>
      </c>
      <c r="D11" s="109">
        <f t="shared" ref="D11:F11" si="0">+D7*1000/D9</f>
        <v>8.4998492451839471</v>
      </c>
      <c r="E11" s="109">
        <f t="shared" si="0"/>
        <v>8.2351397713804069</v>
      </c>
      <c r="F11" s="109">
        <f t="shared" si="0"/>
        <v>8.2272242650939553</v>
      </c>
      <c r="G11" s="68">
        <f t="shared" ref="G11:H11" si="1">+G7*1000/G9</f>
        <v>8.210926932238948</v>
      </c>
      <c r="H11" s="68">
        <f t="shared" si="1"/>
        <v>8.1795520965031923</v>
      </c>
      <c r="I11" s="68">
        <f>+I7*1000/I9</f>
        <v>8.115853558236573</v>
      </c>
      <c r="J11" s="68">
        <f>+J7*1000/J9</f>
        <v>7.8706105619905609</v>
      </c>
      <c r="K11" s="68">
        <f t="shared" ref="K11:M11" si="2">+K7*1000/K9</f>
        <v>7.85096703934882</v>
      </c>
      <c r="L11" s="68">
        <f t="shared" si="2"/>
        <v>7.8492074459954875</v>
      </c>
      <c r="M11" s="68">
        <f t="shared" si="2"/>
        <v>7.5389698651758472</v>
      </c>
      <c r="N11" s="68">
        <v>6.9266172697680384</v>
      </c>
      <c r="O11" s="68">
        <v>7.6681872412099095</v>
      </c>
      <c r="P11" s="68">
        <v>7.6269571181783942</v>
      </c>
      <c r="Q11" s="68">
        <v>7.4555841709472412</v>
      </c>
      <c r="R11" s="68">
        <v>7.1471214112449903</v>
      </c>
      <c r="S11" s="68">
        <v>7.4272395250144649</v>
      </c>
      <c r="T11" s="68">
        <v>7.8271990253268084</v>
      </c>
      <c r="U11" s="68">
        <v>7.4671731058809732</v>
      </c>
      <c r="V11" s="68">
        <v>7.3661861635361729</v>
      </c>
      <c r="W11" s="68">
        <v>7.0488807580834134</v>
      </c>
    </row>
    <row r="12" spans="1:26" ht="20.100000000000001" customHeight="1" x14ac:dyDescent="0.35">
      <c r="A12" s="48" t="s">
        <v>11</v>
      </c>
      <c r="B12" s="16" t="s">
        <v>10</v>
      </c>
      <c r="C12" s="69"/>
      <c r="D12" s="110"/>
      <c r="E12" s="110"/>
      <c r="F12" s="110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</row>
    <row r="13" spans="1:26" x14ac:dyDescent="0.35">
      <c r="A13" s="49" t="s">
        <v>4</v>
      </c>
      <c r="B13" s="17" t="s">
        <v>2</v>
      </c>
      <c r="C13" s="83"/>
      <c r="D13" s="111">
        <f t="shared" ref="D13:F13" si="3">+D15*D9/1000</f>
        <v>70895.313859999995</v>
      </c>
      <c r="E13" s="111">
        <f t="shared" si="3"/>
        <v>76030.116959999999</v>
      </c>
      <c r="F13" s="111">
        <f t="shared" si="3"/>
        <v>78073.422979999988</v>
      </c>
      <c r="G13" s="64">
        <f t="shared" ref="G13:I13" si="4">+G15*G9/1000</f>
        <v>78842.03151999999</v>
      </c>
      <c r="H13" s="64">
        <f t="shared" si="4"/>
        <v>81312.978039999987</v>
      </c>
      <c r="I13" s="64">
        <f t="shared" si="4"/>
        <v>84106.207079999993</v>
      </c>
      <c r="J13" s="64">
        <f t="shared" ref="J13:M13" si="5">+J15*J9/1000</f>
        <v>87619.896139999983</v>
      </c>
      <c r="K13" s="64">
        <f t="shared" si="5"/>
        <v>91319.970699999991</v>
      </c>
      <c r="L13" s="64">
        <f t="shared" si="5"/>
        <v>93250.984259999997</v>
      </c>
      <c r="M13" s="64">
        <f t="shared" si="5"/>
        <v>87609.263839999985</v>
      </c>
      <c r="N13" s="64">
        <v>88969.105119999993</v>
      </c>
      <c r="O13" s="64">
        <v>91264.844999999987</v>
      </c>
      <c r="P13" s="64">
        <v>92835</v>
      </c>
      <c r="Q13" s="64">
        <v>94567.053329999995</v>
      </c>
      <c r="R13" s="64">
        <v>24264.4872</v>
      </c>
      <c r="S13" s="64">
        <v>95405.450130000012</v>
      </c>
      <c r="T13" s="64">
        <v>23482.086299999999</v>
      </c>
      <c r="U13" s="64">
        <v>23768.965080000002</v>
      </c>
      <c r="V13" s="64">
        <v>23051.514749999998</v>
      </c>
      <c r="W13" s="64">
        <v>25102.883999999998</v>
      </c>
    </row>
    <row r="14" spans="1:26" ht="20.100000000000001" customHeight="1" x14ac:dyDescent="0.35">
      <c r="A14" s="50" t="s">
        <v>5</v>
      </c>
      <c r="B14" s="18" t="s">
        <v>0</v>
      </c>
      <c r="C14" s="84"/>
      <c r="D14" s="112"/>
      <c r="E14" s="112"/>
      <c r="F14" s="112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</row>
    <row r="15" spans="1:26" x14ac:dyDescent="0.35">
      <c r="A15" s="51" t="s">
        <v>12</v>
      </c>
      <c r="B15" s="41" t="s">
        <v>8</v>
      </c>
      <c r="C15" s="66"/>
      <c r="D15" s="113">
        <v>8.5399999999999991</v>
      </c>
      <c r="E15" s="113">
        <v>8.5399999999999991</v>
      </c>
      <c r="F15" s="113">
        <v>8.5399999999999991</v>
      </c>
      <c r="G15" s="66">
        <v>8.5399999999999991</v>
      </c>
      <c r="H15" s="66">
        <v>8.5399999999999991</v>
      </c>
      <c r="I15" s="66">
        <v>8.5399999999999991</v>
      </c>
      <c r="J15" s="66">
        <v>8.5399999999999991</v>
      </c>
      <c r="K15" s="66">
        <v>8.5399999999999991</v>
      </c>
      <c r="L15" s="66">
        <v>8.5399999999999991</v>
      </c>
      <c r="M15" s="66">
        <v>8.5399999999999991</v>
      </c>
      <c r="N15" s="66">
        <v>8.5399999999999991</v>
      </c>
      <c r="O15" s="66">
        <v>8.5399999999999991</v>
      </c>
      <c r="P15" s="66">
        <v>8.5399999999999991</v>
      </c>
      <c r="Q15" s="66">
        <v>8.5399999999999991</v>
      </c>
      <c r="R15" s="66">
        <v>8.6</v>
      </c>
      <c r="S15" s="66">
        <v>8.5352832505440279</v>
      </c>
      <c r="T15" s="66">
        <v>8.1</v>
      </c>
      <c r="U15" s="66">
        <v>8.82</v>
      </c>
      <c r="V15" s="66">
        <v>8.65</v>
      </c>
      <c r="W15" s="66">
        <v>8.6</v>
      </c>
    </row>
    <row r="16" spans="1:26" ht="20.100000000000001" customHeight="1" x14ac:dyDescent="0.35">
      <c r="A16" s="52" t="s">
        <v>13</v>
      </c>
      <c r="B16" s="42" t="s">
        <v>10</v>
      </c>
      <c r="C16" s="67"/>
      <c r="D16" s="114"/>
      <c r="E16" s="114"/>
      <c r="F16" s="114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Y16" s="56"/>
      <c r="Z16" s="56"/>
    </row>
    <row r="17" spans="1:23" ht="21" customHeight="1" x14ac:dyDescent="0.35">
      <c r="A17" s="53" t="s">
        <v>19</v>
      </c>
      <c r="B17" s="78" t="s">
        <v>2</v>
      </c>
      <c r="C17" s="80"/>
      <c r="D17" s="106">
        <f>+D13-D7</f>
        <v>333.31385999999475</v>
      </c>
      <c r="E17" s="106">
        <f t="shared" ref="E17:F17" si="6">+E13-E7</f>
        <v>2714.1169599999994</v>
      </c>
      <c r="F17" s="106">
        <f t="shared" si="6"/>
        <v>2859.4229799999885</v>
      </c>
      <c r="G17" s="70">
        <f t="shared" ref="G17:H17" si="7">+G13-G7</f>
        <v>3038.0315199999895</v>
      </c>
      <c r="H17" s="70">
        <f t="shared" si="7"/>
        <v>3431.9780399999872</v>
      </c>
      <c r="I17" s="70">
        <f>+I13-I7</f>
        <v>4177.2070799999929</v>
      </c>
      <c r="J17" s="70">
        <f>+J13-J7</f>
        <v>6867.8961399999826</v>
      </c>
      <c r="K17" s="70">
        <f t="shared" ref="K17:M17" si="8">+K13-K7</f>
        <v>7367.9706999999908</v>
      </c>
      <c r="L17" s="70">
        <f t="shared" si="8"/>
        <v>7542.9842599999974</v>
      </c>
      <c r="M17" s="70">
        <f t="shared" si="8"/>
        <v>10269.263839999985</v>
      </c>
      <c r="N17" s="70">
        <v>16808.105119999993</v>
      </c>
      <c r="O17" s="70">
        <v>9316.8449999999866</v>
      </c>
      <c r="P17" s="70">
        <v>9683</v>
      </c>
      <c r="Q17" s="74">
        <v>11957.063330000004</v>
      </c>
      <c r="R17" s="74">
        <v>4099.2272000000012</v>
      </c>
      <c r="S17" s="74">
        <v>12385.460130000021</v>
      </c>
      <c r="T17" s="74">
        <v>790.85629999999946</v>
      </c>
      <c r="U17" s="74">
        <v>3645.7250800000002</v>
      </c>
      <c r="V17" s="74">
        <v>3421.2547500000001</v>
      </c>
      <c r="W17" s="74">
        <v>4527.6239999999998</v>
      </c>
    </row>
    <row r="18" spans="1:23" ht="21" customHeight="1" x14ac:dyDescent="0.35">
      <c r="A18" s="53" t="s">
        <v>20</v>
      </c>
      <c r="B18" s="79"/>
      <c r="C18" s="81"/>
      <c r="D18" s="107"/>
      <c r="E18" s="107"/>
      <c r="F18" s="107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5"/>
      <c r="R18" s="75"/>
      <c r="S18" s="75"/>
      <c r="T18" s="75"/>
      <c r="U18" s="75"/>
      <c r="V18" s="75"/>
      <c r="W18" s="75"/>
    </row>
    <row r="19" spans="1:23" ht="20.100000000000001" customHeight="1" x14ac:dyDescent="0.35">
      <c r="A19" s="53" t="s">
        <v>18</v>
      </c>
      <c r="B19" s="19" t="s">
        <v>0</v>
      </c>
      <c r="C19" s="82"/>
      <c r="D19" s="108"/>
      <c r="E19" s="108"/>
      <c r="F19" s="108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6"/>
      <c r="R19" s="76"/>
      <c r="S19" s="76"/>
      <c r="T19" s="76"/>
      <c r="U19" s="76"/>
      <c r="V19" s="76"/>
      <c r="W19" s="76"/>
    </row>
    <row r="20" spans="1:23" ht="21" customHeight="1" x14ac:dyDescent="0.35">
      <c r="A20" s="6" t="s">
        <v>14</v>
      </c>
      <c r="B20" s="6"/>
      <c r="C20" s="9"/>
      <c r="D20" s="9"/>
      <c r="E20" s="9"/>
      <c r="F20" s="9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7" t="s">
        <v>66</v>
      </c>
      <c r="U20" s="77"/>
      <c r="V20" s="77"/>
      <c r="W20" s="77"/>
    </row>
    <row r="21" spans="1:23" ht="21" customHeight="1" x14ac:dyDescent="0.35">
      <c r="A21" s="9" t="s">
        <v>26</v>
      </c>
      <c r="B21" s="9"/>
      <c r="C21" s="9"/>
      <c r="D21" s="9"/>
      <c r="E21" s="9"/>
      <c r="F21" s="9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8"/>
      <c r="S21" s="10"/>
      <c r="T21" s="7"/>
      <c r="U21" s="73" t="s">
        <v>67</v>
      </c>
      <c r="V21" s="73"/>
      <c r="W21" s="73"/>
    </row>
    <row r="22" spans="1:23" ht="21" customHeight="1" x14ac:dyDescent="0.35">
      <c r="A22" s="9" t="s">
        <v>60</v>
      </c>
      <c r="B22" s="9"/>
      <c r="C22" s="9"/>
      <c r="D22" s="9"/>
      <c r="E22" s="9"/>
      <c r="F22" s="9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8"/>
      <c r="S22" s="10"/>
      <c r="T22" s="7"/>
      <c r="U22" s="21"/>
      <c r="V22" s="21"/>
      <c r="W22" s="21"/>
    </row>
    <row r="23" spans="1:23" ht="21" customHeight="1" x14ac:dyDescent="0.35">
      <c r="A23" s="40"/>
    </row>
    <row r="24" spans="1:23" x14ac:dyDescent="0.35">
      <c r="A24" s="40"/>
    </row>
    <row r="36" spans="9:25" x14ac:dyDescent="0.35">
      <c r="Y36" s="54"/>
    </row>
    <row r="37" spans="9:25" x14ac:dyDescent="0.35">
      <c r="Y37"/>
    </row>
    <row r="38" spans="9:25" x14ac:dyDescent="0.35">
      <c r="X38"/>
      <c r="Y38" s="55"/>
    </row>
    <row r="39" spans="9:25" x14ac:dyDescent="0.35">
      <c r="I39" s="27"/>
      <c r="J39" s="26"/>
      <c r="Y39"/>
    </row>
    <row r="40" spans="9:25" x14ac:dyDescent="0.35">
      <c r="I40" s="28"/>
      <c r="Y40" s="55"/>
    </row>
    <row r="41" spans="9:25" x14ac:dyDescent="0.35">
      <c r="I41" s="28"/>
      <c r="Y41"/>
    </row>
    <row r="42" spans="9:25" x14ac:dyDescent="0.35">
      <c r="Y42"/>
    </row>
    <row r="43" spans="9:25" x14ac:dyDescent="0.35">
      <c r="Y43"/>
    </row>
    <row r="44" spans="9:25" x14ac:dyDescent="0.35">
      <c r="Y44"/>
    </row>
    <row r="45" spans="9:25" x14ac:dyDescent="0.35">
      <c r="Y45"/>
    </row>
    <row r="46" spans="9:25" x14ac:dyDescent="0.35">
      <c r="Y46"/>
    </row>
    <row r="47" spans="9:25" x14ac:dyDescent="0.35">
      <c r="Y47"/>
    </row>
    <row r="48" spans="9:25" x14ac:dyDescent="0.35">
      <c r="Y48"/>
    </row>
  </sheetData>
  <mergeCells count="149">
    <mergeCell ref="O3:O6"/>
    <mergeCell ref="O7:O8"/>
    <mergeCell ref="O9:O10"/>
    <mergeCell ref="O11:O12"/>
    <mergeCell ref="O13:O14"/>
    <mergeCell ref="O15:O16"/>
    <mergeCell ref="O17:O19"/>
    <mergeCell ref="D17:D19"/>
    <mergeCell ref="E17:E19"/>
    <mergeCell ref="F17:F19"/>
    <mergeCell ref="D11:D12"/>
    <mergeCell ref="E11:E12"/>
    <mergeCell ref="F11:F12"/>
    <mergeCell ref="D13:D14"/>
    <mergeCell ref="E13:E14"/>
    <mergeCell ref="F13:F14"/>
    <mergeCell ref="D15:D16"/>
    <mergeCell ref="E15:E16"/>
    <mergeCell ref="F15:F16"/>
    <mergeCell ref="D3:D6"/>
    <mergeCell ref="E3:E6"/>
    <mergeCell ref="F3:F6"/>
    <mergeCell ref="D7:D8"/>
    <mergeCell ref="E7:E8"/>
    <mergeCell ref="F7:F8"/>
    <mergeCell ref="D9:D10"/>
    <mergeCell ref="E9:E10"/>
    <mergeCell ref="F9:F10"/>
    <mergeCell ref="J7:J8"/>
    <mergeCell ref="N3:N6"/>
    <mergeCell ref="N7:N8"/>
    <mergeCell ref="N9:N10"/>
    <mergeCell ref="N11:N12"/>
    <mergeCell ref="K3:K6"/>
    <mergeCell ref="K7:K8"/>
    <mergeCell ref="K9:K10"/>
    <mergeCell ref="K11:K12"/>
    <mergeCell ref="L3:L6"/>
    <mergeCell ref="L7:L8"/>
    <mergeCell ref="L9:L10"/>
    <mergeCell ref="L11:L12"/>
    <mergeCell ref="M3:M6"/>
    <mergeCell ref="M7:M8"/>
    <mergeCell ref="M9:M10"/>
    <mergeCell ref="M11:M12"/>
    <mergeCell ref="K13:K14"/>
    <mergeCell ref="J3:J6"/>
    <mergeCell ref="J15:J16"/>
    <mergeCell ref="J13:J14"/>
    <mergeCell ref="A3:A6"/>
    <mergeCell ref="B3:B6"/>
    <mergeCell ref="C3:C6"/>
    <mergeCell ref="G7:G8"/>
    <mergeCell ref="H7:H8"/>
    <mergeCell ref="I3:I6"/>
    <mergeCell ref="I15:I16"/>
    <mergeCell ref="I11:I12"/>
    <mergeCell ref="I7:I8"/>
    <mergeCell ref="G13:G14"/>
    <mergeCell ref="H13:H14"/>
    <mergeCell ref="I13:I14"/>
    <mergeCell ref="C9:C10"/>
    <mergeCell ref="G9:G10"/>
    <mergeCell ref="H9:H10"/>
    <mergeCell ref="I9:I10"/>
    <mergeCell ref="J9:J10"/>
    <mergeCell ref="H3:H6"/>
    <mergeCell ref="G3:G6"/>
    <mergeCell ref="C7:C8"/>
    <mergeCell ref="P3:P6"/>
    <mergeCell ref="Q3:R3"/>
    <mergeCell ref="S3:W3"/>
    <mergeCell ref="Q4:R4"/>
    <mergeCell ref="S4:W4"/>
    <mergeCell ref="V13:V14"/>
    <mergeCell ref="T13:T14"/>
    <mergeCell ref="U13:U14"/>
    <mergeCell ref="V7:V8"/>
    <mergeCell ref="T7:T8"/>
    <mergeCell ref="S9:S10"/>
    <mergeCell ref="T9:T10"/>
    <mergeCell ref="U9:U10"/>
    <mergeCell ref="W9:W10"/>
    <mergeCell ref="R9:R10"/>
    <mergeCell ref="V9:V10"/>
    <mergeCell ref="U7:U8"/>
    <mergeCell ref="P13:P14"/>
    <mergeCell ref="W7:W8"/>
    <mergeCell ref="P9:P10"/>
    <mergeCell ref="Q9:Q10"/>
    <mergeCell ref="P7:P8"/>
    <mergeCell ref="Q7:Q8"/>
    <mergeCell ref="R7:R8"/>
    <mergeCell ref="B17:B18"/>
    <mergeCell ref="C17:C19"/>
    <mergeCell ref="G17:G19"/>
    <mergeCell ref="S11:S12"/>
    <mergeCell ref="R13:R14"/>
    <mergeCell ref="S13:S14"/>
    <mergeCell ref="C15:C16"/>
    <mergeCell ref="G15:G16"/>
    <mergeCell ref="H15:H16"/>
    <mergeCell ref="G11:G12"/>
    <mergeCell ref="H11:H12"/>
    <mergeCell ref="C13:C14"/>
    <mergeCell ref="H17:H19"/>
    <mergeCell ref="I17:I19"/>
    <mergeCell ref="C11:C12"/>
    <mergeCell ref="P17:P19"/>
    <mergeCell ref="R11:R12"/>
    <mergeCell ref="J17:J19"/>
    <mergeCell ref="K15:K16"/>
    <mergeCell ref="K17:K19"/>
    <mergeCell ref="Q13:Q14"/>
    <mergeCell ref="P11:P12"/>
    <mergeCell ref="Q11:Q12"/>
    <mergeCell ref="J11:J12"/>
    <mergeCell ref="L17:L19"/>
    <mergeCell ref="U21:W21"/>
    <mergeCell ref="Q17:Q19"/>
    <mergeCell ref="R17:R19"/>
    <mergeCell ref="S17:S19"/>
    <mergeCell ref="T17:T19"/>
    <mergeCell ref="U17:U19"/>
    <mergeCell ref="V17:V19"/>
    <mergeCell ref="W17:W19"/>
    <mergeCell ref="T20:W20"/>
    <mergeCell ref="N17:N19"/>
    <mergeCell ref="M17:M19"/>
    <mergeCell ref="S7:S8"/>
    <mergeCell ref="L13:L14"/>
    <mergeCell ref="V15:V16"/>
    <mergeCell ref="W15:W16"/>
    <mergeCell ref="Q15:Q16"/>
    <mergeCell ref="R15:R16"/>
    <mergeCell ref="S15:S16"/>
    <mergeCell ref="T15:T16"/>
    <mergeCell ref="U15:U16"/>
    <mergeCell ref="T11:T12"/>
    <mergeCell ref="W13:W14"/>
    <mergeCell ref="V11:V12"/>
    <mergeCell ref="W11:W12"/>
    <mergeCell ref="U11:U12"/>
    <mergeCell ref="P15:P16"/>
    <mergeCell ref="L15:L16"/>
    <mergeCell ref="N13:N14"/>
    <mergeCell ref="N15:N16"/>
    <mergeCell ref="M13:M14"/>
    <mergeCell ref="M15:M16"/>
  </mergeCells>
  <printOptions horizontalCentered="1" verticalCentered="1"/>
  <pageMargins left="0" right="0" top="0" bottom="0" header="0.23622047244094499" footer="0.23622047244094499"/>
  <pageSetup paperSize="8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P16"/>
  <sheetViews>
    <sheetView workbookViewId="0">
      <selection activeCell="O8" sqref="O8"/>
    </sheetView>
  </sheetViews>
  <sheetFormatPr defaultColWidth="5.7109375" defaultRowHeight="24.95" customHeight="1" x14ac:dyDescent="0.2"/>
  <cols>
    <col min="1" max="1" width="21" bestFit="1" customWidth="1"/>
    <col min="2" max="10" width="7.7109375" style="22" customWidth="1"/>
    <col min="11" max="19" width="7.7109375" customWidth="1"/>
  </cols>
  <sheetData>
    <row r="2" spans="1:16" ht="24.95" customHeight="1" x14ac:dyDescent="0.2">
      <c r="B2" s="22">
        <v>2553</v>
      </c>
      <c r="C2" s="22">
        <v>2554</v>
      </c>
      <c r="D2" s="22">
        <v>2555</v>
      </c>
      <c r="E2" s="22">
        <v>2556</v>
      </c>
      <c r="F2" s="22">
        <v>2557</v>
      </c>
      <c r="G2" s="22">
        <v>2558</v>
      </c>
      <c r="H2" s="22">
        <v>2559</v>
      </c>
      <c r="I2" s="22">
        <v>2560</v>
      </c>
      <c r="J2" s="22">
        <v>2561</v>
      </c>
      <c r="K2" s="22">
        <v>2562</v>
      </c>
      <c r="L2" s="22">
        <v>2563</v>
      </c>
      <c r="M2" s="22">
        <v>2564</v>
      </c>
      <c r="N2" s="22">
        <v>2565</v>
      </c>
      <c r="O2" s="22">
        <v>2566</v>
      </c>
      <c r="P2" s="22">
        <v>2567</v>
      </c>
    </row>
    <row r="3" spans="1:16" ht="24.95" customHeight="1" x14ac:dyDescent="0.2">
      <c r="A3" t="s">
        <v>21</v>
      </c>
      <c r="B3" s="23">
        <v>70248</v>
      </c>
      <c r="C3" s="23">
        <v>70895</v>
      </c>
      <c r="D3" s="23">
        <v>76030</v>
      </c>
      <c r="E3" s="23">
        <v>78073</v>
      </c>
      <c r="F3" s="23">
        <v>78842</v>
      </c>
      <c r="G3" s="23">
        <v>81313</v>
      </c>
      <c r="H3" s="23">
        <v>84106</v>
      </c>
      <c r="I3" s="23">
        <v>87620</v>
      </c>
      <c r="J3" s="23">
        <v>91320</v>
      </c>
      <c r="K3" s="23">
        <v>93251</v>
      </c>
      <c r="L3" s="23">
        <v>87609</v>
      </c>
      <c r="M3" s="23">
        <v>88969</v>
      </c>
      <c r="N3" s="23">
        <v>91265</v>
      </c>
      <c r="O3" s="23">
        <v>92835</v>
      </c>
      <c r="P3" s="23">
        <v>95405</v>
      </c>
    </row>
    <row r="4" spans="1:16" ht="24.95" customHeight="1" x14ac:dyDescent="0.2">
      <c r="A4" s="29" t="s">
        <v>22</v>
      </c>
      <c r="B4" s="23">
        <v>70248</v>
      </c>
      <c r="C4" s="23">
        <v>70562</v>
      </c>
      <c r="D4" s="23">
        <v>73316</v>
      </c>
      <c r="E4" s="23">
        <v>75214</v>
      </c>
      <c r="F4" s="23">
        <v>75804</v>
      </c>
      <c r="G4" s="23">
        <v>77881</v>
      </c>
      <c r="H4" s="23">
        <v>79929</v>
      </c>
      <c r="I4" s="23">
        <v>80752</v>
      </c>
      <c r="J4" s="23">
        <v>83952</v>
      </c>
      <c r="K4" s="23">
        <v>85708</v>
      </c>
      <c r="L4" s="23">
        <v>77340</v>
      </c>
      <c r="M4" s="23">
        <v>72161</v>
      </c>
      <c r="N4" s="23">
        <v>81948</v>
      </c>
      <c r="O4" s="23">
        <v>83152</v>
      </c>
      <c r="P4" s="23">
        <v>83020</v>
      </c>
    </row>
    <row r="6" spans="1:16" ht="24.95" customHeight="1" x14ac:dyDescent="0.2">
      <c r="A6" s="31" t="s">
        <v>23</v>
      </c>
      <c r="B6" s="22">
        <v>2553</v>
      </c>
      <c r="C6" s="22">
        <v>2554</v>
      </c>
      <c r="D6" s="22">
        <v>2555</v>
      </c>
      <c r="E6" s="22">
        <v>2556</v>
      </c>
      <c r="F6" s="22">
        <v>2557</v>
      </c>
      <c r="G6" s="22">
        <v>2558</v>
      </c>
      <c r="H6" s="22">
        <v>2559</v>
      </c>
      <c r="I6" s="22">
        <v>2560</v>
      </c>
      <c r="J6" s="22">
        <v>2561</v>
      </c>
      <c r="K6" s="22">
        <v>2562</v>
      </c>
      <c r="L6" s="22">
        <v>2563</v>
      </c>
      <c r="M6" s="22">
        <v>2564</v>
      </c>
      <c r="N6" s="22">
        <v>2565</v>
      </c>
      <c r="O6" s="22">
        <v>2566</v>
      </c>
      <c r="P6" s="22">
        <v>2567</v>
      </c>
    </row>
    <row r="7" spans="1:16" ht="24.95" customHeight="1" x14ac:dyDescent="0.2">
      <c r="A7" s="32" t="s">
        <v>24</v>
      </c>
      <c r="B7" s="22">
        <v>8.5399999999999991</v>
      </c>
      <c r="C7" s="33">
        <v>8.5</v>
      </c>
      <c r="D7" s="22">
        <v>8.24</v>
      </c>
      <c r="E7" s="22">
        <v>8.23</v>
      </c>
      <c r="F7" s="22">
        <v>8.2100000000000009</v>
      </c>
      <c r="G7" s="22">
        <v>8.18</v>
      </c>
      <c r="H7" s="22">
        <v>8.1199999999999992</v>
      </c>
      <c r="I7" s="22">
        <v>7.87</v>
      </c>
      <c r="J7" s="22">
        <v>7.85</v>
      </c>
      <c r="K7" s="22">
        <v>7.85</v>
      </c>
      <c r="L7" s="22">
        <v>7.54</v>
      </c>
      <c r="M7" s="22">
        <v>6.93</v>
      </c>
      <c r="N7" s="22">
        <v>7.67</v>
      </c>
      <c r="O7" s="22">
        <v>7.63</v>
      </c>
      <c r="P7" s="22">
        <v>7.43</v>
      </c>
    </row>
    <row r="8" spans="1:16" ht="24.95" customHeight="1" x14ac:dyDescent="0.2">
      <c r="A8" s="34" t="s">
        <v>28</v>
      </c>
      <c r="C8" s="33">
        <f>+((C7/$B$7)*100)-100</f>
        <v>-0.46838407494144008</v>
      </c>
      <c r="D8" s="33">
        <f t="shared" ref="D8:L8" si="0">+((D7/$B$7)*100)-100</f>
        <v>-3.5128805620608858</v>
      </c>
      <c r="E8" s="33">
        <f t="shared" si="0"/>
        <v>-3.6299765807962387</v>
      </c>
      <c r="F8" s="33">
        <f t="shared" si="0"/>
        <v>-3.8641686182669588</v>
      </c>
      <c r="G8" s="33">
        <f t="shared" si="0"/>
        <v>-4.2154566744730602</v>
      </c>
      <c r="H8" s="33">
        <f t="shared" si="0"/>
        <v>-4.9180327868852345</v>
      </c>
      <c r="I8" s="33">
        <f t="shared" si="0"/>
        <v>-7.8454332552693131</v>
      </c>
      <c r="J8" s="22">
        <f t="shared" si="0"/>
        <v>-8.0796252927400474</v>
      </c>
      <c r="K8" s="22">
        <f t="shared" si="0"/>
        <v>-8.0796252927400474</v>
      </c>
      <c r="L8" s="22">
        <f t="shared" si="0"/>
        <v>-11.709601873536286</v>
      </c>
      <c r="M8" s="22">
        <f>+((M7/$B$7)*100)-100</f>
        <v>-18.852459016393439</v>
      </c>
      <c r="N8" s="33">
        <f>+((N7/$B$7)*100)-100</f>
        <v>-10.18735362997657</v>
      </c>
      <c r="O8" s="33">
        <f>+((O7/$B$7)*100)-100</f>
        <v>-10.655737704918025</v>
      </c>
      <c r="P8" s="33">
        <f>+((P7/$B$7)*100)-100</f>
        <v>-12.997658079625282</v>
      </c>
    </row>
    <row r="10" spans="1:16" s="37" customFormat="1" ht="24.95" customHeight="1" x14ac:dyDescent="0.35">
      <c r="A10" s="36" t="s">
        <v>29</v>
      </c>
      <c r="B10" s="37" t="s">
        <v>30</v>
      </c>
      <c r="C10" s="38"/>
      <c r="D10" s="38"/>
      <c r="E10" s="38"/>
      <c r="F10" s="38"/>
      <c r="G10" s="38"/>
      <c r="H10" s="38"/>
      <c r="I10" s="38"/>
      <c r="J10" s="38"/>
    </row>
    <row r="11" spans="1:16" s="37" customFormat="1" ht="24.95" customHeight="1" x14ac:dyDescent="0.35">
      <c r="B11" s="37" t="s">
        <v>31</v>
      </c>
      <c r="C11" s="38"/>
      <c r="D11" s="38"/>
      <c r="E11" s="38"/>
      <c r="F11" s="38"/>
      <c r="G11" s="38"/>
      <c r="H11" s="38"/>
      <c r="I11" s="38"/>
      <c r="J11" s="38"/>
    </row>
    <row r="12" spans="1:16" ht="24.95" customHeight="1" x14ac:dyDescent="0.35">
      <c r="B12" s="37" t="s">
        <v>32</v>
      </c>
    </row>
    <row r="13" spans="1:16" ht="24.95" customHeight="1" x14ac:dyDescent="0.35">
      <c r="B13" s="37" t="s">
        <v>33</v>
      </c>
    </row>
    <row r="15" spans="1:16" s="57" customFormat="1" ht="24.95" customHeight="1" x14ac:dyDescent="0.25">
      <c r="A15" s="57" t="s">
        <v>12</v>
      </c>
      <c r="B15" s="58"/>
      <c r="C15" s="58"/>
      <c r="D15" s="58"/>
      <c r="F15" s="57" t="s">
        <v>48</v>
      </c>
      <c r="G15" s="58"/>
      <c r="H15" s="58"/>
      <c r="I15" s="58"/>
      <c r="J15" s="58"/>
    </row>
    <row r="16" spans="1:16" s="57" customFormat="1" ht="24.95" customHeight="1" x14ac:dyDescent="0.25">
      <c r="B16" s="58"/>
      <c r="C16" s="58"/>
      <c r="D16" s="58"/>
      <c r="F16" s="58" t="s">
        <v>49</v>
      </c>
      <c r="G16" s="57" t="s">
        <v>50</v>
      </c>
      <c r="H16" s="58"/>
      <c r="I16" s="58"/>
      <c r="J16" s="58"/>
    </row>
  </sheetData>
  <pageMargins left="0" right="0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GridLines="0" topLeftCell="A13" workbookViewId="0">
      <selection activeCell="O8" sqref="O8"/>
    </sheetView>
  </sheetViews>
  <sheetFormatPr defaultRowHeight="12.75" x14ac:dyDescent="0.2"/>
  <sheetData/>
  <pageMargins left="0" right="0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EI (website)</vt:lpstr>
      <vt:lpstr>ข้อมูลทำกราฟ</vt:lpstr>
      <vt:lpstr>Sheet1</vt:lpstr>
      <vt:lpstr>'EI (website)'!Print_Titles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GinG</dc:creator>
  <cp:lastModifiedBy>Acer</cp:lastModifiedBy>
  <cp:lastPrinted>2025-03-27T06:30:28Z</cp:lastPrinted>
  <dcterms:created xsi:type="dcterms:W3CDTF">2016-04-29T02:38:37Z</dcterms:created>
  <dcterms:modified xsi:type="dcterms:W3CDTF">2025-03-27T06:30:37Z</dcterms:modified>
</cp:coreProperties>
</file>